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2" l="1"/>
  <c r="D141" i="2"/>
  <c r="D137" i="2"/>
  <c r="D133" i="2"/>
  <c r="D43" i="2"/>
  <c r="D49" i="2"/>
  <c r="D51" i="2"/>
  <c r="D54" i="2"/>
</calcChain>
</file>

<file path=xl/sharedStrings.xml><?xml version="1.0" encoding="utf-8"?>
<sst xmlns="http://schemas.openxmlformats.org/spreadsheetml/2006/main" count="462" uniqueCount="291">
  <si>
    <t>STT</t>
  </si>
  <si>
    <t>Chỉ tiêu thống kê</t>
  </si>
  <si>
    <t>Kết quả thống kê</t>
  </si>
  <si>
    <t>Ghi chú</t>
  </si>
  <si>
    <t>Đơn vị tính</t>
  </si>
  <si>
    <t>Số nhiệm vụ đề ra trong kế hoạch</t>
  </si>
  <si>
    <t>Nhiệm vụ</t>
  </si>
  <si>
    <t>Số nhiệm vụ đã hoàn thành</t>
  </si>
  <si>
    <t>Văn bản</t>
  </si>
  <si>
    <t>Vấn đề</t>
  </si>
  <si>
    <t>Số TTHC công bố mới</t>
  </si>
  <si>
    <t>Thủ tục</t>
  </si>
  <si>
    <t>Số TTHC liên thông cùng cấp</t>
  </si>
  <si>
    <t>Số TTHC liên thông giữa các cấp chính quyền</t>
  </si>
  <si>
    <t>%</t>
  </si>
  <si>
    <t>Người</t>
  </si>
  <si>
    <t>Tỷ lệ phần trăm biên chế đã tinh giản so với năm 2015</t>
  </si>
  <si>
    <t>Số người làm việc hưởng lương từ NSNN tại các đơn vị sự nghiệp công lập</t>
  </si>
  <si>
    <t>Số người đã tinh giản trong kỳ báo cáo</t>
  </si>
  <si>
    <t>Tỷ lệ % đã tinh giản so với năm 2015</t>
  </si>
  <si>
    <t>Số công chức được tuyển dụng theo trường hợp đặc biệt.</t>
  </si>
  <si>
    <t>Số viên chức được tuyển dụng theo trường hợp đặc biệt.</t>
  </si>
  <si>
    <t>Số lãnh đạo cấp sở, ngành được bổ nhiệm mới</t>
  </si>
  <si>
    <t>Số lãnh đạo cấp phòng thuộc sở, ngành được bổ nhiệm mới</t>
  </si>
  <si>
    <t>Mẫu số 01</t>
  </si>
  <si>
    <t>I</t>
  </si>
  <si>
    <t>CÔNG TÁC CHỈ ĐẠO, ĐIỀU HÀNH VỀ CCHC</t>
  </si>
  <si>
    <t>1.1</t>
  </si>
  <si>
    <t>1.2</t>
  </si>
  <si>
    <t>Thực hiện kiến nghị của Đoàn kiểm tra CCHC</t>
  </si>
  <si>
    <t>Số vấn đề do Đoàn kiểm tra kiến nghị xử lý từ kỳ kiểm tra trước đó (nếu có)</t>
  </si>
  <si>
    <t>Số vấn đề đã xử lý xong</t>
  </si>
  <si>
    <t>2.1</t>
  </si>
  <si>
    <t>2.2</t>
  </si>
  <si>
    <t>Sáng kiến kinh nghiệm được Hội đồng sáng kiến cấp tỉnh công nhận</t>
  </si>
  <si>
    <t>Sáng kiến</t>
  </si>
  <si>
    <t>Ghi tên của từng sáng kiến và Quyết định công nhận sáng kiến</t>
  </si>
  <si>
    <t>II</t>
  </si>
  <si>
    <t>CẢI CÁCH THỂ CHẾ</t>
  </si>
  <si>
    <t>III</t>
  </si>
  <si>
    <t>CẢI CÁCH THỦ TỤC HÀNH CHÍNH</t>
  </si>
  <si>
    <t>Hồ sơ</t>
  </si>
  <si>
    <t>IV</t>
  </si>
  <si>
    <t>CẢI CÁCH TỔ CHỨC BỘ MÁY</t>
  </si>
  <si>
    <t>Tổ chức</t>
  </si>
  <si>
    <t>Số Chi cục trực thuộc Sở (nếu có)</t>
  </si>
  <si>
    <t>3.1</t>
  </si>
  <si>
    <t>3.2</t>
  </si>
  <si>
    <t>3.3</t>
  </si>
  <si>
    <t>3.4</t>
  </si>
  <si>
    <t>1.3</t>
  </si>
  <si>
    <t>1.4</t>
  </si>
  <si>
    <t>1.5</t>
  </si>
  <si>
    <t>Tổng số người làm việc có mặt tại thời điểm báo cáo</t>
  </si>
  <si>
    <t>Số tổ chức liên ngành do Sở đã tham mưu trình cấp có thẩm quyền thành lập (nếu có)</t>
  </si>
  <si>
    <t>Số lao động hợp đồng khác tại các đơn vị sự nghiệp</t>
  </si>
  <si>
    <t>V</t>
  </si>
  <si>
    <t>CẢI CÁCH CHẾ ĐỘ CÔNG VỤ</t>
  </si>
  <si>
    <t>Số công chức được bố trí theo đúng vị trí việc làm đã được phê duyệt</t>
  </si>
  <si>
    <t>Số viên chức được bố trí theo đúng vị trí việc làm đã được phê duyệt</t>
  </si>
  <si>
    <t>4.1</t>
  </si>
  <si>
    <t>Ghi cụ thể họ và tên, chức vụ được bổ nhiệm</t>
  </si>
  <si>
    <t>4.2</t>
  </si>
  <si>
    <t>Tổng số lãnh đạo cấp phòng (cấp trưởng, cấp phó các phòng chuyên môn, đơn vị trực thuộc) hiện có</t>
  </si>
  <si>
    <t>4.3</t>
  </si>
  <si>
    <t>Số lãnh đạo cấp sở, ngành bị kỷ luật.</t>
  </si>
  <si>
    <t>Ghi cụ thể họ và tên, chức vụ người bị kỷ luật, mức kỷ luật</t>
  </si>
  <si>
    <t>VI</t>
  </si>
  <si>
    <t>CẢI CÁCH TÀI CHÍNH CÔNG</t>
  </si>
  <si>
    <t>Tổng kinh phí được giao của năm báo cáo</t>
  </si>
  <si>
    <t>Số kinh phí tiết kiệm được của năm báo cáo</t>
  </si>
  <si>
    <t>Triệu đồng</t>
  </si>
  <si>
    <t>VII</t>
  </si>
  <si>
    <t>XÂY DỰNG VÀ PHÁT TRIỂN CHÍNH QUYỀN ĐIỆN TỬ</t>
  </si>
  <si>
    <t>UBND TỈNH HÒA BÌNH</t>
  </si>
  <si>
    <t>CỘNG HÒA XÃ HỘI CHỦ NGHĨA VIỆT NAM</t>
  </si>
  <si>
    <t>Độc lập - Tự do - Hạnh phúc</t>
  </si>
  <si>
    <t>NGƯỜI LẬP BIỂU</t>
  </si>
  <si>
    <t>(Ký, ghi rõ họ và tên)</t>
  </si>
  <si>
    <t>THỦ TRƯỞNG CƠ QUAN</t>
  </si>
  <si>
    <t>(Ký tên, đóng dấu)</t>
  </si>
  <si>
    <t>Lưu ý:</t>
  </si>
  <si>
    <t>Số lượng</t>
  </si>
  <si>
    <t>- Báo cáo tại thời điểm nào thì ghi số liệu và diễn giải (cột ghi chú) đến thời điểm đó</t>
  </si>
  <si>
    <t>- Tại thời điểm báo cáo, nội dung nào chưa thực hiện hoặc không có thì ghi rõ vào cột ghi chú là "chưa thực hiện" hoặc "không có"</t>
  </si>
  <si>
    <t>Tiết kiệm kinh phí quản lý hành chính</t>
  </si>
  <si>
    <t>Không có</t>
  </si>
  <si>
    <t>SỞ Y TẾ</t>
  </si>
  <si>
    <t>Bùi Thu Hằng</t>
  </si>
  <si>
    <t>PA</t>
  </si>
  <si>
    <t>AK</t>
  </si>
  <si>
    <t>CH</t>
  </si>
  <si>
    <t>H</t>
  </si>
  <si>
    <t>T</t>
  </si>
  <si>
    <t>Số văn bản chỉ đạo CCHC đã ban hành (Kết luận, chỉ thị, công văn chỉ đạo, quán triệt)</t>
  </si>
  <si>
    <t>Tỷ lệ hoàn thành Kế hoạch Cải cách hành chính</t>
  </si>
  <si>
    <t>Thực hiện nhiệm vụ UBND tỉnh giao</t>
  </si>
  <si>
    <t>4.4</t>
  </si>
  <si>
    <t>Tổng số nhiệm vụ được giao</t>
  </si>
  <si>
    <t>Số nhiệm vụ đã hoàn thành đúng hạn</t>
  </si>
  <si>
    <t>Số nhiệm vụ đã hoàn thành nhưng quá hạn</t>
  </si>
  <si>
    <t>Số nhiệm vụ quá hạn nhưng chưa hoàn thành</t>
  </si>
  <si>
    <t>Tham mưu xây dựng văn bản quy phạm pháp luật (VBQPPL)</t>
  </si>
  <si>
    <t>Số VBQPPL do Sở, ngành tham mưu cho HĐND tỉnh, UBND tỉnh ban hành</t>
  </si>
  <si>
    <t>Kiểm tra, xử lý VBQPPL</t>
  </si>
  <si>
    <t>Số VBQPPL đã kiểm tra theo thẩm quyền</t>
  </si>
  <si>
    <t>Tỉ lệ xử lý VBQPPL sau kiểm tra</t>
  </si>
  <si>
    <t>2.2.1</t>
  </si>
  <si>
    <t>Tổng số VBQPPL cần phải xử lý sau kiểm tra</t>
  </si>
  <si>
    <t>2.2.2</t>
  </si>
  <si>
    <t>Số văn VBQPPL có kiến nghị xử lý đã được xử lý xong</t>
  </si>
  <si>
    <t>3.2.1</t>
  </si>
  <si>
    <t>3.2.2</t>
  </si>
  <si>
    <t>Rà soát VBQPPL</t>
  </si>
  <si>
    <t>Số VBQPPL đã rà soát thuộc thẩm quyền</t>
  </si>
  <si>
    <t>Tỉ lệ xử lý VBQPPL sau rà soát</t>
  </si>
  <si>
    <t>Tổng số VBQPPL cần phải xử lý sau rà soát</t>
  </si>
  <si>
    <t>Thống kê TTHC</t>
  </si>
  <si>
    <t>Số TTHC đã được phê duyệt phương án đơn giản hóa</t>
  </si>
  <si>
    <t>Số TTHC bãi bỏ, thay thế</t>
  </si>
  <si>
    <t>Tổng số TTHC thuộc thẩm quyền giải quyết theo ngành, lĩnh vực</t>
  </si>
  <si>
    <t xml:space="preserve">Số TTHC cấp tỉnh </t>
  </si>
  <si>
    <t xml:space="preserve">Số TTHC cấp huyện </t>
  </si>
  <si>
    <t xml:space="preserve">Số TTHC cấp xã </t>
  </si>
  <si>
    <t>Thực hiện cơ chế một cửa, một cửa liên thông</t>
  </si>
  <si>
    <t>Số TTHC đã thực hiện tiếp nhận và giải quyết hồ sơ không phụ thuộc vào địa giới hành chính.</t>
  </si>
  <si>
    <t>Kết quả giải quyết TTHC</t>
  </si>
  <si>
    <t>Tỷ lệ hồ sơ TTHC do các sở, ngành tiếp nhận được giải quyết đúng hạn</t>
  </si>
  <si>
    <t>Tổng số hồ sơ TTHC đã giải quyết xong</t>
  </si>
  <si>
    <t>Số hồ sơ TTHC giải quyết đúng hạn</t>
  </si>
  <si>
    <t>3.2.</t>
  </si>
  <si>
    <t>Tỷ lệ giải quyết phản ánh, kiến nghị (PAKN) về quy định TTHC</t>
  </si>
  <si>
    <t>Tổng số PAKN đã tiếp nhận (trực tiếp hoặc do cơ quan có thẩm quyền chuyển đến)</t>
  </si>
  <si>
    <t>PAKN</t>
  </si>
  <si>
    <t>Số PAKN đã giải quyết xong</t>
  </si>
  <si>
    <t>(Sử dụng trong kỳ báo cáo hàng quý, 6 tháng, năm)</t>
  </si>
  <si>
    <t>Số liệu</t>
  </si>
  <si>
    <t>Sắp xếp, kiện toàn tổ chức bộ máy</t>
  </si>
  <si>
    <t>Số lượng phòng chuyên môn (bao gồm cả Văn phòng, Thanh tra) thuộc sở, ngành và tương đương</t>
  </si>
  <si>
    <t>Số đơn vị sự nghiệp công lập trực thuộc Sở (nếu có)</t>
  </si>
  <si>
    <t>Số phòng chuyên môn, đơn vị trực thuộc sở, ngành đáp ứng các tiêu chí theo quy định của Chính phủ</t>
  </si>
  <si>
    <t>Thực hiện các quy định về phân cấp quản lý do Chính phủ và các bộ, ngành ban hành</t>
  </si>
  <si>
    <t>2.1.</t>
  </si>
  <si>
    <t>Tham mưu HĐND, UBND tỉnh ban hành các quy định về phân cấp quản lý theo ngành, lĩnh vực</t>
  </si>
  <si>
    <t>Ghi rõ tên, trích yếu văn bản</t>
  </si>
  <si>
    <t>2.2.</t>
  </si>
  <si>
    <t>Thực hiện thanh tra, kiểm tra việc thực hiện nhiệm vụ quản lý nhà nước đã phân cấp cho cấp huyện, cấp xã</t>
  </si>
  <si>
    <t>Cuộc</t>
  </si>
  <si>
    <t>Ghi rõ tên, trích yếu của kế hoạch thanh tra, kiểm tra</t>
  </si>
  <si>
    <t>2.3.</t>
  </si>
  <si>
    <t>Xử lý các vấn đề về phân cấp phát hiện qua thanh tra, kiểm tra</t>
  </si>
  <si>
    <t>Ghi rõ các vấn đề về phân cấp phát hiện qua thanh tra, kiểm tra; kết quả xử lý</t>
  </si>
  <si>
    <t>Số liệu về biên chế công chức</t>
  </si>
  <si>
    <t>Tổng số biên chế được giao trong năm</t>
  </si>
  <si>
    <t>Tổng số biên chế có mặt tại thời điểm báo cáo</t>
  </si>
  <si>
    <t>Số biên chế đã tinh giản trong kỳ báo cáo</t>
  </si>
  <si>
    <t>Tổng số người làm việc được giao</t>
  </si>
  <si>
    <t>Vị trí việc làm của công chức, viên chức</t>
  </si>
  <si>
    <t>Số cơ quan, tổ chức hành chính thuộc sở đã được phê duyệt vị trí việc làm theo quy định</t>
  </si>
  <si>
    <t>Cơ quan, đơn vị</t>
  </si>
  <si>
    <t>Số đơn vị sự nghiệp thuộc sở đã được phê duyệt vị trí việc làm theo quy định</t>
  </si>
  <si>
    <t>Tuyển dụng công chức, viên chức</t>
  </si>
  <si>
    <t>Số công chức được tuyển dụng (thi tuyển, xét tuyển)</t>
  </si>
  <si>
    <t>Số cán bộ, công chức cấp xã được xét chuyển thành công chức cấp huyện trở lên.</t>
  </si>
  <si>
    <t>Số viên chức được tuyển dụng (thi tuyển, xét tuyển).</t>
  </si>
  <si>
    <t>Bổ nhiệm mới công chức lãnh đạo (Lũy kế từ đầu năm)</t>
  </si>
  <si>
    <t>Số lượng lãnh đạo quản lý được tuyển chọn, bổ nhiệm thông qua thi tuyển</t>
  </si>
  <si>
    <t>4.</t>
  </si>
  <si>
    <t>Số lãnh đạo cấp tỉnh bị kỷ luật.</t>
  </si>
  <si>
    <t>Số lãnh đạo cấp phòng thuộc sở, ngành bị kỷ luật.</t>
  </si>
  <si>
    <t>Số người làm việc hưởng lương từ NSNN tại các đơn vị SNCL bị kỷ luật.</t>
  </si>
  <si>
    <t>Tỷ lệ thực hiện Kế hoạch giải ngân vốn đầu tư công</t>
  </si>
  <si>
    <t>Kế hoạch được giao</t>
  </si>
  <si>
    <t>Đã thực hiện</t>
  </si>
  <si>
    <t>Tổng số ĐVSN công lập</t>
  </si>
  <si>
    <t>Đơn vị</t>
  </si>
  <si>
    <t xml:space="preserve">Số ĐVSN tự bảo đảm chi thường xuyên và chi đầu tư </t>
  </si>
  <si>
    <t>Số ĐVSN tự bảo đảm chi thường xuyên</t>
  </si>
  <si>
    <t>Số ĐVSN tự bảo đảm một phần chi thường xuyên</t>
  </si>
  <si>
    <t>Số ĐVSN tự bảo đảm từ 70% - dưới 100% chi thường xuyên</t>
  </si>
  <si>
    <t>Số ĐVSN tự bảo đảm từ 30% - dưới 70% chi thường xuyên</t>
  </si>
  <si>
    <t>Số ĐVSN tự bảo đảm từ 10% - dưới 30% chi thường xuyên</t>
  </si>
  <si>
    <t>Số ĐVSN do Nhà nước bảo đảm chi thường xuyên</t>
  </si>
  <si>
    <t>3.1.</t>
  </si>
  <si>
    <t>Số liệu về trao đổi văn bản điện tử</t>
  </si>
  <si>
    <t>1.1.</t>
  </si>
  <si>
    <t>Tỷ lệ sử dụng văn bản điện tử của các sở, ban, ngành cấp tỉnh</t>
  </si>
  <si>
    <t>1.2.</t>
  </si>
  <si>
    <t>Xây dựng, vận hành Hệ thống thông tin một cửa điện tử tập trung của tỉnh</t>
  </si>
  <si>
    <t>Tỷ lệ sở, ngành đã kết nối liên thông với Hệ thống</t>
  </si>
  <si>
    <t>Cung cấp dịch vụ công trực tuyến</t>
  </si>
  <si>
    <t>Tỷ lệ TTHC đủ điều kiện được cung cấp trực tuyến mức độ 3</t>
  </si>
  <si>
    <t>2.1.1.</t>
  </si>
  <si>
    <t>Tổng số TTHC đủ điều kiện cung cấp trực tuyến mức độ 3</t>
  </si>
  <si>
    <t>2.1.2.</t>
  </si>
  <si>
    <t>Số TTHC đang cung cấp trực tuyến mức độ 3</t>
  </si>
  <si>
    <t>2.1.3.</t>
  </si>
  <si>
    <t>Số TTHC đang cung cấp trực tuyến mức độ 3 có phát sinh hồ sơ nộp trực tuyến</t>
  </si>
  <si>
    <t>Tỷ lệ TTHC đủ điều kiện được cung cấp trực tuyến mức độ 4</t>
  </si>
  <si>
    <t>Tổng số TTHC đủ điều kiện cung cấp trực tuyến mức độ 4</t>
  </si>
  <si>
    <t>Số TTHC đang cung cấp trực tuyến mức độ 4</t>
  </si>
  <si>
    <t>2.2.3</t>
  </si>
  <si>
    <t>Số TTHC đang cung cấp trực tuyến mức độ 4 có phát sinh hồ sơ nộp trực tuyến</t>
  </si>
  <si>
    <t>Tỷ lệ TTHC cung cấp trực tuyến mức độ 3 và 4 đã tích hợp, công khai trên Cổng DVC quốc gia</t>
  </si>
  <si>
    <t>Tổng số TTHC đang cung cấp trực tuyến mức độ 3 và 4 của địa phương</t>
  </si>
  <si>
    <t>Số TTHC cung cấp trực tuyến mức độ 3 và 4 đã tích hợp, công khai trên Cổng DVC quốc gia</t>
  </si>
  <si>
    <t>2.4.</t>
  </si>
  <si>
    <t>Tổng số hồ sơ TTHC đã tiếp nhận (cả trực tiếp và trực tuyến)</t>
  </si>
  <si>
    <t>Số hồ sơ TTHC đã tiếp nhận trực tuyến</t>
  </si>
  <si>
    <t>Tỷ lệ TTHC được tích hợp, triển khai thanh toán trực tuyến</t>
  </si>
  <si>
    <t>2.5.1.</t>
  </si>
  <si>
    <t>Tổng số TTHC có yêu cầu nghĩa vụ tài chính (tất cả các TTHC có phát sinh phí, lệ phí,…)</t>
  </si>
  <si>
    <t>Số TTHC đã được tích hợp, triển khai thanh toán trực tuyến trên Cổng DVC quốc gia hoặc trên Cổng DVC của tỉnh.</t>
  </si>
  <si>
    <t xml:space="preserve">  </t>
  </si>
  <si>
    <t>TP: 13; Đà Bắc: 7(68) khác:8; Mchau:6</t>
  </si>
  <si>
    <t>Lson:9; Lthuy:3; Ythuy:9; Tlac:9(68), khác 2;</t>
  </si>
  <si>
    <t>YHCT: 4(68), khác: 1; GĐYK: 1; pháp Y:2; KN: 2;</t>
  </si>
  <si>
    <t>Cphong:8(68), khác 6; Lg Sơn:8; Kboi: 6(68) 19 khac</t>
  </si>
  <si>
    <t>CDC: 7(68) khác:8; TCYT: 3(68) khác 4.</t>
  </si>
  <si>
    <t>Không có phản ánh trong kỳ báo cáo</t>
  </si>
  <si>
    <t>Nguyễn Thị Tuyết</t>
  </si>
  <si>
    <t>không có</t>
  </si>
  <si>
    <r>
      <t>1.</t>
    </r>
    <r>
      <rPr>
        <b/>
        <sz val="7"/>
        <rFont val="Times New Roman"/>
        <family val="2"/>
        <charset val="163"/>
      </rPr>
      <t xml:space="preserve">      </t>
    </r>
    <r>
      <rPr>
        <b/>
        <sz val="13"/>
        <rFont val="Times New Roman"/>
        <family val="2"/>
        <charset val="163"/>
      </rPr>
      <t> </t>
    </r>
  </si>
  <si>
    <r>
      <t>1.1.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</si>
  <si>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1.2.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</si>
  <si>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1.3.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</si>
  <si>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1.4.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</si>
  <si>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2.</t>
    </r>
    <r>
      <rPr>
        <b/>
        <sz val="7"/>
        <rFont val="Times New Roman"/>
        <family val="2"/>
        <charset val="163"/>
      </rPr>
      <t xml:space="preserve">      </t>
    </r>
    <r>
      <rPr>
        <b/>
        <sz val="13"/>
        <rFont val="Times New Roman"/>
        <family val="2"/>
        <charset val="163"/>
      </rPr>
      <t> </t>
    </r>
  </si>
  <si>
    <r>
      <t>2.1.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</si>
  <si>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2.2.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</si>
  <si>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2.3.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</si>
  <si>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3.</t>
    </r>
    <r>
      <rPr>
        <b/>
        <sz val="7"/>
        <rFont val="Times New Roman"/>
        <family val="2"/>
        <charset val="163"/>
      </rPr>
      <t xml:space="preserve">      </t>
    </r>
    <r>
      <rPr>
        <b/>
        <sz val="13"/>
        <rFont val="Times New Roman"/>
        <family val="2"/>
        <charset val="163"/>
      </rPr>
      <t> </t>
    </r>
  </si>
  <si>
    <r>
      <t>3.1.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</si>
  <si>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3.2.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</si>
  <si>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3.3.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</si>
  <si>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3.4.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</si>
  <si>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3.5.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</si>
  <si>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4.1.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</si>
  <si>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4.2.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</si>
  <si>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4.3.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</si>
  <si>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4.4.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</si>
  <si>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4.5.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</si>
  <si>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4.6.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</si>
  <si>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2.5.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</si>
  <si>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r>
      <t>1.1.</t>
    </r>
    <r>
      <rPr>
        <sz val="7"/>
        <rFont val="Times New Roman"/>
        <family val="2"/>
        <charset val="163"/>
      </rPr>
      <t xml:space="preserve">           </t>
    </r>
    <r>
      <rPr>
        <sz val="13"/>
        <rFont val="Times New Roman"/>
        <family val="2"/>
        <charset val="163"/>
      </rPr>
      <t> </t>
    </r>
  </si>
  <si>
    <r>
      <t>1.2.</t>
    </r>
    <r>
      <rPr>
        <sz val="7"/>
        <rFont val="Times New Roman"/>
        <family val="2"/>
        <charset val="163"/>
      </rPr>
      <t xml:space="preserve">           </t>
    </r>
    <r>
      <rPr>
        <sz val="13"/>
        <rFont val="Times New Roman"/>
        <family val="2"/>
        <charset val="163"/>
      </rPr>
      <t> </t>
    </r>
  </si>
  <si>
    <r>
      <t xml:space="preserve">Thực hiện tự chủ tài chính của đơn vị sự nghiệp (ĐVSN) </t>
    </r>
    <r>
      <rPr>
        <i/>
        <sz val="12"/>
        <rFont val="Times New Roman"/>
        <family val="2"/>
        <charset val="163"/>
      </rPr>
      <t>(lũy kế đến thời điểm báo cáo)</t>
    </r>
  </si>
  <si>
    <r>
      <t>2.1.</t>
    </r>
    <r>
      <rPr>
        <sz val="7"/>
        <rFont val="Times New Roman"/>
        <family val="2"/>
        <charset val="163"/>
      </rPr>
      <t xml:space="preserve">           </t>
    </r>
    <r>
      <rPr>
        <sz val="13"/>
        <rFont val="Times New Roman"/>
        <family val="2"/>
        <charset val="163"/>
      </rPr>
      <t> </t>
    </r>
  </si>
  <si>
    <r>
      <t>2.2.</t>
    </r>
    <r>
      <rPr>
        <sz val="7"/>
        <rFont val="Times New Roman"/>
        <family val="2"/>
        <charset val="163"/>
      </rPr>
      <t xml:space="preserve">           </t>
    </r>
    <r>
      <rPr>
        <sz val="13"/>
        <rFont val="Times New Roman"/>
        <family val="2"/>
        <charset val="163"/>
      </rPr>
      <t> </t>
    </r>
  </si>
  <si>
    <r>
      <t>2.3.</t>
    </r>
    <r>
      <rPr>
        <sz val="7"/>
        <rFont val="Times New Roman"/>
        <family val="2"/>
        <charset val="163"/>
      </rPr>
      <t xml:space="preserve">           </t>
    </r>
    <r>
      <rPr>
        <sz val="13"/>
        <rFont val="Times New Roman"/>
        <family val="2"/>
        <charset val="163"/>
      </rPr>
      <t> </t>
    </r>
  </si>
  <si>
    <r>
      <t>2.4.</t>
    </r>
    <r>
      <rPr>
        <sz val="7"/>
        <rFont val="Times New Roman"/>
        <family val="2"/>
        <charset val="163"/>
      </rPr>
      <t xml:space="preserve">           </t>
    </r>
    <r>
      <rPr>
        <sz val="13"/>
        <rFont val="Times New Roman"/>
        <family val="2"/>
        <charset val="163"/>
      </rPr>
      <t> </t>
    </r>
  </si>
  <si>
    <r>
      <t>2.4.1.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</si>
  <si>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>2.4.2.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</si>
  <si>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>2.4.3.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</si>
  <si>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>2.5.</t>
    </r>
    <r>
      <rPr>
        <sz val="7"/>
        <rFont val="Times New Roman"/>
        <family val="2"/>
        <charset val="163"/>
      </rPr>
      <t xml:space="preserve">           </t>
    </r>
    <r>
      <rPr>
        <sz val="13"/>
        <rFont val="Times New Roman"/>
        <family val="2"/>
        <charset val="163"/>
      </rPr>
      <t> </t>
    </r>
  </si>
  <si>
    <r>
      <t>2.6.</t>
    </r>
    <r>
      <rPr>
        <sz val="7"/>
        <rFont val="Times New Roman"/>
        <family val="2"/>
        <charset val="163"/>
      </rPr>
      <t xml:space="preserve">           </t>
    </r>
    <r>
      <rPr>
        <sz val="13"/>
        <rFont val="Times New Roman"/>
        <family val="2"/>
        <charset val="163"/>
      </rPr>
      <t> </t>
    </r>
  </si>
  <si>
    <r>
      <t xml:space="preserve">Số lượng ĐVSN đã chuyển đổi thành công ty cổ phần </t>
    </r>
    <r>
      <rPr>
        <i/>
        <sz val="13"/>
        <rFont val="Times New Roman"/>
        <family val="2"/>
        <charset val="163"/>
      </rPr>
      <t>(lũy kế đến thời điểm báo cáo)</t>
    </r>
  </si>
  <si>
    <r>
      <t>2.4.</t>
    </r>
    <r>
      <rPr>
        <sz val="7"/>
        <rFont val="Times New Roman"/>
        <family val="2"/>
        <charset val="163"/>
      </rPr>
      <t xml:space="preserve">  </t>
    </r>
    <r>
      <rPr>
        <sz val="13"/>
        <rFont val="Times New Roman"/>
        <family val="2"/>
        <charset val="163"/>
      </rPr>
      <t> </t>
    </r>
  </si>
  <si>
    <t xml:space="preserve"> </t>
  </si>
  <si>
    <r>
      <t xml:space="preserve">Số lượng cán bộ, công chức, viên chức bị kỷ luật </t>
    </r>
    <r>
      <rPr>
        <sz val="12"/>
        <rFont val="Times New Roman"/>
        <family val="2"/>
        <charset val="163"/>
      </rPr>
      <t>(cả về Đảng và chính quyền).</t>
    </r>
  </si>
  <si>
    <r>
      <t>1.4.1.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</si>
  <si>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>1.4.2.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</si>
  <si>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>1.4.3.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</si>
  <si>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>3.1.1.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</si>
  <si>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>3.1.2.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</si>
  <si>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>3.2.2.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</si>
  <si>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 xml:space="preserve">Tỷ lệ sử dụng văn bản điện tử </t>
    </r>
    <r>
      <rPr>
        <i/>
        <sz val="12"/>
        <rFont val="Times New Roman"/>
        <family val="2"/>
        <charset val="163"/>
      </rPr>
      <t>(Chỉ thống kê tỷ lệ văn bản được gửi hoàn toàn dưới dạng điện tử; sử dụng chữ ký số, chứng thư số và gửi trên môi trường điện tử).</t>
    </r>
  </si>
  <si>
    <r>
      <t>2.3.1.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</si>
  <si>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>2.3.2.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</si>
  <si>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r>
      <t xml:space="preserve">Tỷ lệ hồ sơ TTHC được tiếp nhận trực tuyến mức độ 3 và 4 </t>
    </r>
    <r>
      <rPr>
        <i/>
        <sz val="12"/>
        <rFont val="Times New Roman"/>
        <family val="2"/>
        <charset val="163"/>
      </rPr>
      <t xml:space="preserve">(Chỉ thống kê đối với các TTHC mức độ 3 và 4 có phát sinh hồ sơ) </t>
    </r>
  </si>
  <si>
    <r>
      <t>2.5.2.</t>
    </r>
    <r>
      <rPr>
        <i/>
        <sz val="7"/>
        <rFont val="Times New Roman"/>
        <family val="2"/>
        <charset val="163"/>
      </rPr>
      <t xml:space="preserve">     </t>
    </r>
    <r>
      <rPr>
        <i/>
        <sz val="13"/>
        <rFont val="Times New Roman"/>
        <family val="2"/>
        <charset val="163"/>
      </rPr>
      <t> </t>
    </r>
  </si>
  <si>
    <t>.</t>
  </si>
  <si>
    <t xml:space="preserve">02 Nghị quyết của HĐND tỉnh </t>
  </si>
  <si>
    <t xml:space="preserve">  - Đề nghị xây dựng Nghị quyết của Hội đồng nhân dân tỉnh về mức chi bồi dưỡng hằng tháng cho cộng tác viên dân số trên địa bàn tỉnh Hoà Bình; Nghị quyết của Hội đồng nhân dân tỉnh Quy định mức giá dịch vụ khám bệnh, chữa bệnh không thuộc phạm vi thanh toán của Quỹ bảo hiểm y tế trong các cơ sở khám bệnh, chữa bệnh của nhà nước</t>
  </si>
  <si>
    <t>Không tăng, giảm so với năm 2023</t>
  </si>
  <si>
    <t>Số lao động hợp đồng theo Nghị định số 111/2023/NĐ-CP tại các tổ chức hành chính</t>
  </si>
  <si>
    <t>Số lao động hợp đồng theo Nghị định số 111/2023/NĐ-CP tại các đơn vị sự nghiệp</t>
  </si>
  <si>
    <t>(Đang trình UBND tỉnh phê duyệt)</t>
  </si>
  <si>
    <t>Giảm 01 so với quí I năm 2023</t>
  </si>
  <si>
    <t>Không tăng, giảm so với quí I năm 2023</t>
  </si>
  <si>
    <t>16.251.800.000</t>
  </si>
  <si>
    <t>162.518.000</t>
  </si>
  <si>
    <t xml:space="preserve">01 Đ/c Giám đốc Trung tâm Y tế huyện Đà Bắc
02 đc Phó Giám đốc TTYT Đà Bắc
01 Hiệu trưởng Trường Trung cấp Y
</t>
  </si>
  <si>
    <t>THỐNG KÊ SỐ LIỆU VỀ KẾT QUẢ THỰC HIỆN CÔNG TÁC CẢI CÁCH HÀNH CHÍNH NĂM 2024)</t>
  </si>
  <si>
    <t xml:space="preserve"> Giảm 05 người so với năm 2023</t>
  </si>
  <si>
    <t>Số văn bản gửi trên môi trường điện tử: 5556</t>
  </si>
  <si>
    <t>TTHC mức độ 3: 30 TTHC</t>
  </si>
  <si>
    <t>TTHC mức độ 4: 102 TTHC</t>
  </si>
  <si>
    <t>(Kèm theo Báo cáo số          /BC-SYT ngày   19   /  11   /2024 của Sở Y tế tỉnh Hòa Bình)</t>
  </si>
  <si>
    <t>43 (còn 4 nhiệm vụ đang thực hiện trong hạn)</t>
  </si>
  <si>
    <t xml:space="preserve">  - Nghị quyết số 375/2024/NQ-HĐND ngày 28/3/2024 của Hội đồng nhân dân tỉnh về mức chi bồi dưỡng hằng tháng cho cộng tác viên dân số trên địa bàn tỉnh Hoà Bình; Nghị quyết số 392/2024/NQ-HĐND ngày 28/6/2024của Hội đồng nhân dân tỉnh Quy định mức giá dịch vụ khám bệnh, chữa bệnh không thuộc phạm vi thanh toán của Quỹ bảo hiểm y tế trong các cơ sở khám bệnh, chữa bệnh của nhà nước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</si>
</sst>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4" x14ac:knownFonts="1">
    <font>
      <sz val="14"/>
      <color theme="1"/>
      <name val="Times New Roman"/>
      <family val="2"/>
      <charset val="163"/>
    </font>
    <font>
      <sz val="14"/>
      <name val="Times New Roman"/>
      <family val="2"/>
      <charset val="163"/>
    </font>
    <font>
      <b/>
      <sz val="14"/>
      <name val="Times New Roman"/>
      <family val="2"/>
      <charset val="163"/>
    </font>
    <font>
      <b/>
      <sz val="13"/>
      <name val="Times New Roman"/>
      <family val="2"/>
      <charset val="163"/>
    </font>
    <font>
      <i/>
      <sz val="14"/>
      <name val="Times New Roman"/>
      <family val="2"/>
      <charset val="163"/>
    </font>
    <font>
      <sz val="13"/>
      <name val="Times New Roman"/>
      <family val="2"/>
      <charset val="163"/>
    </font>
    <font>
      <b/>
      <sz val="12"/>
      <name val="Times New Roman"/>
      <family val="2"/>
      <charset val="163"/>
    </font>
    <font>
      <i/>
      <sz val="13"/>
      <name val="Times New Roman"/>
      <family val="2"/>
      <charset val="163"/>
    </font>
    <font>
      <sz val="12"/>
      <name val="Times New Roman"/>
      <family val="2"/>
      <charset val="163"/>
    </font>
    <font>
      <b/>
      <sz val="7"/>
      <name val="Times New Roman"/>
      <family val="2"/>
      <charset val="163"/>
    </font>
    <font>
      <sz val="7"/>
      <name val="Times New Roman"/>
      <family val="2"/>
      <charset val="163"/>
    </font>
    <font>
      <i/>
      <sz val="7"/>
      <name val="Times New Roman"/>
      <family val="2"/>
      <charset val="163"/>
    </font>
    <font>
      <i/>
      <sz val="12"/>
      <name val="Times New Roman"/>
      <family val="2"/>
      <charset val="163"/>
    </font>
    <font>
      <b/>
      <u/>
      <sz val="14"/>
      <name val="Times New Roman"/>
      <family val="2"/>
      <charset val="163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4" fontId="1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top" wrapText="1"/>
    </xf>
    <xf numFmtId="0" fontId="1" fillId="5" borderId="0" xfId="0" applyFont="1" applyFill="1"/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9" fontId="5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justify" vertical="center" wrapText="1"/>
    </xf>
    <xf numFmtId="0" fontId="1" fillId="0" borderId="0" xfId="0" applyFont="1" applyAlignment="1"/>
    <xf numFmtId="0" fontId="3" fillId="5" borderId="1" xfId="0" applyFont="1" applyFill="1" applyBorder="1" applyAlignment="1">
      <alignment vertical="center" wrapText="1"/>
    </xf>
    <xf numFmtId="0" fontId="8" fillId="5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9" fontId="5" fillId="5" borderId="1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9" fontId="8" fillId="5" borderId="1" xfId="0" applyNumberFormat="1" applyFont="1" applyFill="1" applyBorder="1" applyAlignment="1">
      <alignment horizontal="center" vertical="center" wrapText="1"/>
    </xf>
    <xf numFmtId="9" fontId="12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2" fontId="8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5" fontId="8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/>
    <xf numFmtId="0" fontId="13" fillId="0" borderId="0" xfId="0" applyFont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top" wrapText="1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abSelected="1" topLeftCell="A148" workbookViewId="0">
      <selection activeCell="E21" sqref="E21"/>
    </sheetView>
  </sheetViews>
  <sheetFormatPr defaultRowHeight="18.75" x14ac:dyDescent="0.3"/>
  <cols>
    <col min="1" max="1" width="5.33203125" style="64" customWidth="1"/>
    <col min="2" max="2" width="42.77734375" style="1" customWidth="1"/>
    <col min="3" max="3" width="9.33203125" style="68" customWidth="1"/>
    <col min="4" max="4" width="13.33203125" style="68" customWidth="1"/>
    <col min="5" max="5" width="47.33203125" style="1" customWidth="1"/>
    <col min="6" max="6" width="8.88671875" style="1"/>
    <col min="7" max="7" width="10.109375" style="1" bestFit="1" customWidth="1"/>
    <col min="8" max="16384" width="8.88671875" style="1"/>
  </cols>
  <sheetData>
    <row r="1" spans="1:7" x14ac:dyDescent="0.3">
      <c r="A1" s="84" t="s">
        <v>74</v>
      </c>
      <c r="B1" s="84"/>
      <c r="C1" s="85" t="s">
        <v>75</v>
      </c>
      <c r="D1" s="85"/>
      <c r="E1" s="85"/>
    </row>
    <row r="2" spans="1:7" x14ac:dyDescent="0.3">
      <c r="A2" s="86" t="s">
        <v>87</v>
      </c>
      <c r="B2" s="86"/>
      <c r="C2" s="85" t="s">
        <v>76</v>
      </c>
      <c r="D2" s="85"/>
      <c r="E2" s="85"/>
    </row>
    <row r="3" spans="1:7" x14ac:dyDescent="0.3">
      <c r="A3" s="66"/>
      <c r="E3" s="2" t="s">
        <v>24</v>
      </c>
    </row>
    <row r="4" spans="1:7" x14ac:dyDescent="0.3">
      <c r="A4" s="87" t="s">
        <v>283</v>
      </c>
      <c r="B4" s="87"/>
      <c r="C4" s="87"/>
      <c r="D4" s="87"/>
      <c r="E4" s="87"/>
    </row>
    <row r="5" spans="1:7" x14ac:dyDescent="0.3">
      <c r="A5" s="92" t="s">
        <v>288</v>
      </c>
      <c r="B5" s="92"/>
      <c r="C5" s="92"/>
      <c r="D5" s="92"/>
      <c r="E5" s="92"/>
    </row>
    <row r="6" spans="1:7" x14ac:dyDescent="0.3">
      <c r="A6" s="94" t="s">
        <v>0</v>
      </c>
      <c r="B6" s="95" t="s">
        <v>1</v>
      </c>
      <c r="C6" s="95" t="s">
        <v>2</v>
      </c>
      <c r="D6" s="95"/>
      <c r="E6" s="95" t="s">
        <v>3</v>
      </c>
    </row>
    <row r="7" spans="1:7" x14ac:dyDescent="0.3">
      <c r="A7" s="94"/>
      <c r="B7" s="95"/>
      <c r="C7" s="3" t="s">
        <v>4</v>
      </c>
      <c r="D7" s="3" t="s">
        <v>82</v>
      </c>
      <c r="E7" s="95"/>
    </row>
    <row r="8" spans="1:7" x14ac:dyDescent="0.3">
      <c r="A8" s="57" t="s">
        <v>25</v>
      </c>
      <c r="B8" s="58" t="s">
        <v>26</v>
      </c>
      <c r="C8" s="59"/>
      <c r="D8" s="59"/>
      <c r="E8" s="58"/>
    </row>
    <row r="9" spans="1:7" ht="42" customHeight="1" x14ac:dyDescent="0.3">
      <c r="A9" s="4">
        <v>1</v>
      </c>
      <c r="B9" s="5" t="s">
        <v>94</v>
      </c>
      <c r="C9" s="60"/>
      <c r="D9" s="60"/>
      <c r="E9" s="6"/>
    </row>
    <row r="10" spans="1:7" ht="34.5" customHeight="1" x14ac:dyDescent="0.3">
      <c r="A10" s="4">
        <v>2</v>
      </c>
      <c r="B10" s="5" t="s">
        <v>95</v>
      </c>
      <c r="C10" s="60"/>
      <c r="D10" s="60"/>
      <c r="E10" s="5"/>
    </row>
    <row r="11" spans="1:7" x14ac:dyDescent="0.3">
      <c r="A11" s="61" t="s">
        <v>32</v>
      </c>
      <c r="B11" s="7" t="s">
        <v>5</v>
      </c>
      <c r="C11" s="8" t="s">
        <v>6</v>
      </c>
      <c r="D11" s="9">
        <v>47</v>
      </c>
      <c r="E11" s="6"/>
    </row>
    <row r="12" spans="1:7" ht="104.25" customHeight="1" x14ac:dyDescent="0.3">
      <c r="A12" s="10" t="s">
        <v>33</v>
      </c>
      <c r="B12" s="7" t="s">
        <v>7</v>
      </c>
      <c r="C12" s="8" t="s">
        <v>6</v>
      </c>
      <c r="D12" s="9" t="s">
        <v>289</v>
      </c>
      <c r="E12" s="6" t="s">
        <v>213</v>
      </c>
      <c r="F12" s="1" t="s">
        <v>93</v>
      </c>
      <c r="G12" s="11"/>
    </row>
    <row r="13" spans="1:7" x14ac:dyDescent="0.3">
      <c r="A13" s="4">
        <v>3</v>
      </c>
      <c r="B13" s="5" t="s">
        <v>29</v>
      </c>
      <c r="C13" s="8"/>
      <c r="D13" s="9"/>
      <c r="E13" s="6"/>
    </row>
    <row r="14" spans="1:7" ht="33" x14ac:dyDescent="0.3">
      <c r="A14" s="10" t="s">
        <v>46</v>
      </c>
      <c r="B14" s="7" t="s">
        <v>30</v>
      </c>
      <c r="C14" s="8" t="s">
        <v>9</v>
      </c>
      <c r="D14" s="9" t="s">
        <v>86</v>
      </c>
      <c r="E14" s="6"/>
    </row>
    <row r="15" spans="1:7" x14ac:dyDescent="0.3">
      <c r="A15" s="10" t="s">
        <v>47</v>
      </c>
      <c r="B15" s="7" t="s">
        <v>31</v>
      </c>
      <c r="C15" s="8" t="s">
        <v>9</v>
      </c>
      <c r="D15" s="9" t="s">
        <v>86</v>
      </c>
      <c r="E15" s="6"/>
    </row>
    <row r="16" spans="1:7" x14ac:dyDescent="0.3">
      <c r="A16" s="4">
        <v>4</v>
      </c>
      <c r="B16" s="5" t="s">
        <v>96</v>
      </c>
      <c r="C16" s="8"/>
      <c r="D16" s="9"/>
      <c r="E16" s="6"/>
    </row>
    <row r="17" spans="1:6" x14ac:dyDescent="0.3">
      <c r="A17" s="10" t="s">
        <v>60</v>
      </c>
      <c r="B17" s="7" t="s">
        <v>98</v>
      </c>
      <c r="C17" s="8" t="s">
        <v>6</v>
      </c>
      <c r="D17" s="9">
        <v>32</v>
      </c>
      <c r="E17" s="6"/>
    </row>
    <row r="18" spans="1:6" x14ac:dyDescent="0.3">
      <c r="A18" s="10" t="s">
        <v>62</v>
      </c>
      <c r="B18" s="7" t="s">
        <v>99</v>
      </c>
      <c r="C18" s="8" t="s">
        <v>6</v>
      </c>
      <c r="D18" s="9">
        <v>32</v>
      </c>
      <c r="E18" s="6"/>
    </row>
    <row r="19" spans="1:6" x14ac:dyDescent="0.3">
      <c r="A19" s="10" t="s">
        <v>64</v>
      </c>
      <c r="B19" s="7" t="s">
        <v>100</v>
      </c>
      <c r="C19" s="8" t="s">
        <v>6</v>
      </c>
      <c r="D19" s="9">
        <v>0</v>
      </c>
      <c r="E19" s="6"/>
    </row>
    <row r="20" spans="1:6" x14ac:dyDescent="0.3">
      <c r="A20" s="10" t="s">
        <v>97</v>
      </c>
      <c r="B20" s="7" t="s">
        <v>101</v>
      </c>
      <c r="C20" s="8" t="s">
        <v>6</v>
      </c>
      <c r="D20" s="9">
        <v>0</v>
      </c>
      <c r="E20" s="6"/>
    </row>
    <row r="21" spans="1:6" ht="33" x14ac:dyDescent="0.3">
      <c r="A21" s="4">
        <v>5</v>
      </c>
      <c r="B21" s="5" t="s">
        <v>34</v>
      </c>
      <c r="C21" s="8" t="s">
        <v>35</v>
      </c>
      <c r="D21" s="9" t="s">
        <v>86</v>
      </c>
      <c r="E21" s="6" t="s">
        <v>36</v>
      </c>
    </row>
    <row r="22" spans="1:6" x14ac:dyDescent="0.3">
      <c r="A22" s="12" t="s">
        <v>37</v>
      </c>
      <c r="B22" s="13" t="s">
        <v>38</v>
      </c>
      <c r="C22" s="14"/>
      <c r="D22" s="15"/>
      <c r="E22" s="13"/>
    </row>
    <row r="23" spans="1:6" ht="33" x14ac:dyDescent="0.3">
      <c r="A23" s="4">
        <v>1</v>
      </c>
      <c r="B23" s="5" t="s">
        <v>102</v>
      </c>
      <c r="D23" s="16"/>
    </row>
    <row r="24" spans="1:6" ht="132" x14ac:dyDescent="0.3">
      <c r="A24" s="10" t="s">
        <v>27</v>
      </c>
      <c r="B24" s="7" t="s">
        <v>103</v>
      </c>
      <c r="C24" s="8" t="s">
        <v>8</v>
      </c>
      <c r="D24" s="9">
        <v>2</v>
      </c>
      <c r="E24" s="33" t="s">
        <v>290</v>
      </c>
    </row>
    <row r="25" spans="1:6" x14ac:dyDescent="0.3">
      <c r="A25" s="54">
        <v>2</v>
      </c>
      <c r="B25" s="39" t="s">
        <v>104</v>
      </c>
      <c r="C25" s="9"/>
      <c r="D25" s="9"/>
      <c r="E25" s="33"/>
      <c r="F25" s="1" t="s">
        <v>93</v>
      </c>
    </row>
    <row r="26" spans="1:6" x14ac:dyDescent="0.3">
      <c r="A26" s="55" t="s">
        <v>32</v>
      </c>
      <c r="B26" s="56" t="s">
        <v>105</v>
      </c>
      <c r="C26" s="9" t="s">
        <v>8</v>
      </c>
      <c r="D26" s="9" t="s">
        <v>86</v>
      </c>
      <c r="E26" s="21"/>
    </row>
    <row r="27" spans="1:6" x14ac:dyDescent="0.3">
      <c r="A27" s="55" t="s">
        <v>33</v>
      </c>
      <c r="B27" s="56" t="s">
        <v>106</v>
      </c>
      <c r="C27" s="9" t="s">
        <v>14</v>
      </c>
      <c r="D27" s="9" t="s">
        <v>86</v>
      </c>
      <c r="E27" s="33" t="s">
        <v>271</v>
      </c>
    </row>
    <row r="28" spans="1:6" x14ac:dyDescent="0.3">
      <c r="A28" s="55" t="s">
        <v>107</v>
      </c>
      <c r="B28" s="56" t="s">
        <v>108</v>
      </c>
      <c r="C28" s="9" t="s">
        <v>8</v>
      </c>
      <c r="D28" s="9" t="s">
        <v>86</v>
      </c>
      <c r="E28" s="33"/>
    </row>
    <row r="29" spans="1:6" ht="33" x14ac:dyDescent="0.3">
      <c r="A29" s="55" t="s">
        <v>109</v>
      </c>
      <c r="B29" s="56" t="s">
        <v>110</v>
      </c>
      <c r="C29" s="9" t="s">
        <v>8</v>
      </c>
      <c r="D29" s="9" t="s">
        <v>86</v>
      </c>
      <c r="E29" s="33"/>
    </row>
    <row r="30" spans="1:6" x14ac:dyDescent="0.3">
      <c r="A30" s="54">
        <v>3</v>
      </c>
      <c r="B30" s="39" t="s">
        <v>113</v>
      </c>
      <c r="C30" s="9"/>
      <c r="D30" s="9"/>
      <c r="E30" s="33"/>
    </row>
    <row r="31" spans="1:6" x14ac:dyDescent="0.3">
      <c r="A31" s="55" t="s">
        <v>46</v>
      </c>
      <c r="B31" s="56" t="s">
        <v>114</v>
      </c>
      <c r="C31" s="9" t="s">
        <v>8</v>
      </c>
      <c r="D31" s="9">
        <v>2</v>
      </c>
      <c r="E31" s="33" t="s">
        <v>272</v>
      </c>
    </row>
    <row r="32" spans="1:6" x14ac:dyDescent="0.3">
      <c r="A32" s="55" t="s">
        <v>47</v>
      </c>
      <c r="B32" s="56" t="s">
        <v>115</v>
      </c>
      <c r="C32" s="9" t="s">
        <v>14</v>
      </c>
      <c r="D32" s="9">
        <v>100</v>
      </c>
      <c r="E32" s="33"/>
    </row>
    <row r="33" spans="1:5" ht="110.25" customHeight="1" x14ac:dyDescent="0.3">
      <c r="A33" s="55" t="s">
        <v>111</v>
      </c>
      <c r="B33" s="56" t="s">
        <v>116</v>
      </c>
      <c r="C33" s="9" t="s">
        <v>8</v>
      </c>
      <c r="D33" s="9">
        <v>2</v>
      </c>
      <c r="E33" s="33" t="s">
        <v>273</v>
      </c>
    </row>
    <row r="34" spans="1:5" ht="33" x14ac:dyDescent="0.3">
      <c r="A34" s="55" t="s">
        <v>112</v>
      </c>
      <c r="B34" s="56" t="s">
        <v>110</v>
      </c>
      <c r="C34" s="9" t="s">
        <v>8</v>
      </c>
      <c r="D34" s="9">
        <v>0</v>
      </c>
      <c r="E34" s="33"/>
    </row>
    <row r="35" spans="1:5" x14ac:dyDescent="0.3">
      <c r="A35" s="12" t="s">
        <v>39</v>
      </c>
      <c r="B35" s="13" t="s">
        <v>40</v>
      </c>
      <c r="C35" s="14"/>
      <c r="D35" s="15"/>
      <c r="E35" s="13"/>
    </row>
    <row r="36" spans="1:5" ht="18.75" customHeight="1" x14ac:dyDescent="0.3">
      <c r="A36" s="78" t="s">
        <v>0</v>
      </c>
      <c r="B36" s="62" t="s">
        <v>1</v>
      </c>
      <c r="C36" s="80" t="s">
        <v>2</v>
      </c>
      <c r="D36" s="81"/>
      <c r="E36" s="62" t="s">
        <v>3</v>
      </c>
    </row>
    <row r="37" spans="1:5" ht="33" x14ac:dyDescent="0.3">
      <c r="A37" s="79"/>
      <c r="B37" s="17" t="s">
        <v>135</v>
      </c>
      <c r="C37" s="62" t="s">
        <v>4</v>
      </c>
      <c r="D37" s="62" t="s">
        <v>136</v>
      </c>
      <c r="E37" s="62"/>
    </row>
    <row r="38" spans="1:5" s="21" customFormat="1" x14ac:dyDescent="0.3">
      <c r="A38" s="63" t="s">
        <v>222</v>
      </c>
      <c r="B38" s="18" t="s">
        <v>117</v>
      </c>
      <c r="C38" s="19"/>
      <c r="D38" s="20"/>
      <c r="E38" s="18"/>
    </row>
    <row r="39" spans="1:5" s="21" customFormat="1" x14ac:dyDescent="0.3">
      <c r="A39" s="22" t="s">
        <v>223</v>
      </c>
      <c r="B39" s="23" t="s">
        <v>118</v>
      </c>
      <c r="C39" s="24" t="s">
        <v>11</v>
      </c>
      <c r="D39" s="9">
        <v>3</v>
      </c>
      <c r="E39" s="25"/>
    </row>
    <row r="40" spans="1:5" s="21" customFormat="1" x14ac:dyDescent="0.3">
      <c r="A40" s="22" t="s">
        <v>224</v>
      </c>
      <c r="B40" s="23" t="s">
        <v>10</v>
      </c>
      <c r="C40" s="24" t="s">
        <v>11</v>
      </c>
      <c r="D40" s="9">
        <v>5</v>
      </c>
      <c r="E40" s="25"/>
    </row>
    <row r="41" spans="1:5" s="21" customFormat="1" x14ac:dyDescent="0.3">
      <c r="A41" s="22" t="s">
        <v>225</v>
      </c>
      <c r="B41" s="23" t="s">
        <v>119</v>
      </c>
      <c r="C41" s="24" t="s">
        <v>11</v>
      </c>
      <c r="D41" s="9">
        <v>21</v>
      </c>
      <c r="E41" s="25"/>
    </row>
    <row r="42" spans="1:5" s="21" customFormat="1" ht="36" customHeight="1" x14ac:dyDescent="0.3">
      <c r="A42" s="22" t="s">
        <v>226</v>
      </c>
      <c r="B42" s="23" t="s">
        <v>120</v>
      </c>
      <c r="C42" s="24" t="s">
        <v>11</v>
      </c>
      <c r="D42" s="9">
        <v>132</v>
      </c>
      <c r="E42" s="25"/>
    </row>
    <row r="43" spans="1:5" s="21" customFormat="1" ht="21.75" customHeight="1" x14ac:dyDescent="0.3">
      <c r="A43" s="46" t="s">
        <v>260</v>
      </c>
      <c r="B43" s="23" t="s">
        <v>121</v>
      </c>
      <c r="C43" s="24" t="s">
        <v>11</v>
      </c>
      <c r="D43" s="9">
        <f>D42-D44-D45</f>
        <v>129</v>
      </c>
      <c r="E43" s="47"/>
    </row>
    <row r="44" spans="1:5" s="21" customFormat="1" ht="21.75" customHeight="1" x14ac:dyDescent="0.3">
      <c r="A44" s="46" t="s">
        <v>261</v>
      </c>
      <c r="B44" s="23" t="s">
        <v>122</v>
      </c>
      <c r="C44" s="24" t="s">
        <v>11</v>
      </c>
      <c r="D44" s="9">
        <v>1</v>
      </c>
      <c r="E44" s="47"/>
    </row>
    <row r="45" spans="1:5" s="21" customFormat="1" ht="21.75" customHeight="1" x14ac:dyDescent="0.3">
      <c r="A45" s="46" t="s">
        <v>262</v>
      </c>
      <c r="B45" s="23" t="s">
        <v>123</v>
      </c>
      <c r="C45" s="24" t="s">
        <v>11</v>
      </c>
      <c r="D45" s="9">
        <v>2</v>
      </c>
      <c r="E45" s="47"/>
    </row>
    <row r="46" spans="1:5" s="21" customFormat="1" x14ac:dyDescent="0.3">
      <c r="A46" s="63" t="s">
        <v>227</v>
      </c>
      <c r="B46" s="18" t="s">
        <v>124</v>
      </c>
      <c r="C46" s="19"/>
      <c r="D46" s="15"/>
      <c r="E46" s="48"/>
    </row>
    <row r="47" spans="1:5" s="21" customFormat="1" x14ac:dyDescent="0.3">
      <c r="A47" s="22" t="s">
        <v>228</v>
      </c>
      <c r="B47" s="23" t="s">
        <v>12</v>
      </c>
      <c r="C47" s="24" t="s">
        <v>11</v>
      </c>
      <c r="D47" s="9" t="s">
        <v>258</v>
      </c>
      <c r="E47" s="25"/>
    </row>
    <row r="48" spans="1:5" s="21" customFormat="1" x14ac:dyDescent="0.3">
      <c r="A48" s="22" t="s">
        <v>229</v>
      </c>
      <c r="B48" s="23" t="s">
        <v>13</v>
      </c>
      <c r="C48" s="24" t="s">
        <v>11</v>
      </c>
      <c r="D48" s="9">
        <v>0</v>
      </c>
      <c r="E48" s="25"/>
    </row>
    <row r="49" spans="1:6" s="21" customFormat="1" ht="34.5" customHeight="1" x14ac:dyDescent="0.3">
      <c r="A49" s="22" t="s">
        <v>230</v>
      </c>
      <c r="B49" s="29" t="s">
        <v>125</v>
      </c>
      <c r="C49" s="24" t="s">
        <v>11</v>
      </c>
      <c r="D49" s="9">
        <f>D42</f>
        <v>132</v>
      </c>
      <c r="E49" s="25"/>
    </row>
    <row r="50" spans="1:6" s="21" customFormat="1" x14ac:dyDescent="0.3">
      <c r="A50" s="63" t="s">
        <v>231</v>
      </c>
      <c r="B50" s="18" t="s">
        <v>126</v>
      </c>
      <c r="C50" s="19"/>
      <c r="D50" s="15"/>
      <c r="E50" s="48"/>
    </row>
    <row r="51" spans="1:6" s="21" customFormat="1" ht="36.75" customHeight="1" x14ac:dyDescent="0.3">
      <c r="A51" s="22" t="s">
        <v>232</v>
      </c>
      <c r="B51" s="23" t="s">
        <v>127</v>
      </c>
      <c r="C51" s="24" t="s">
        <v>14</v>
      </c>
      <c r="D51" s="69">
        <f>(D53/D52)*100%</f>
        <v>0.99836199836199835</v>
      </c>
      <c r="E51" s="25"/>
    </row>
    <row r="52" spans="1:6" s="21" customFormat="1" ht="21.95" customHeight="1" x14ac:dyDescent="0.3">
      <c r="A52" s="46" t="s">
        <v>263</v>
      </c>
      <c r="B52" s="30" t="s">
        <v>128</v>
      </c>
      <c r="C52" s="27" t="s">
        <v>41</v>
      </c>
      <c r="D52" s="28">
        <v>1221</v>
      </c>
      <c r="E52" s="47"/>
    </row>
    <row r="53" spans="1:6" s="21" customFormat="1" ht="21.95" customHeight="1" x14ac:dyDescent="0.3">
      <c r="A53" s="46" t="s">
        <v>264</v>
      </c>
      <c r="B53" s="30" t="s">
        <v>129</v>
      </c>
      <c r="C53" s="27" t="s">
        <v>41</v>
      </c>
      <c r="D53" s="28">
        <v>1219</v>
      </c>
      <c r="E53" s="47"/>
    </row>
    <row r="54" spans="1:6" s="21" customFormat="1" ht="33" x14ac:dyDescent="0.3">
      <c r="A54" s="22" t="s">
        <v>130</v>
      </c>
      <c r="B54" s="23" t="s">
        <v>131</v>
      </c>
      <c r="C54" s="24" t="s">
        <v>14</v>
      </c>
      <c r="D54" s="49">
        <f>100%</f>
        <v>1</v>
      </c>
      <c r="E54" s="25"/>
    </row>
    <row r="55" spans="1:6" s="21" customFormat="1" ht="33" customHeight="1" x14ac:dyDescent="0.3">
      <c r="A55" s="31" t="s">
        <v>111</v>
      </c>
      <c r="B55" s="30" t="s">
        <v>132</v>
      </c>
      <c r="C55" s="27" t="s">
        <v>133</v>
      </c>
      <c r="D55" s="28">
        <v>0</v>
      </c>
      <c r="E55" s="47" t="s">
        <v>219</v>
      </c>
    </row>
    <row r="56" spans="1:6" s="21" customFormat="1" ht="33" x14ac:dyDescent="0.3">
      <c r="A56" s="31" t="s">
        <v>265</v>
      </c>
      <c r="B56" s="30" t="s">
        <v>134</v>
      </c>
      <c r="C56" s="27" t="s">
        <v>133</v>
      </c>
      <c r="D56" s="28">
        <v>0</v>
      </c>
      <c r="E56" s="47" t="s">
        <v>219</v>
      </c>
    </row>
    <row r="57" spans="1:6" x14ac:dyDescent="0.3">
      <c r="A57" s="12" t="s">
        <v>42</v>
      </c>
      <c r="B57" s="13" t="s">
        <v>43</v>
      </c>
      <c r="C57" s="14"/>
      <c r="D57" s="15"/>
      <c r="E57" s="13"/>
    </row>
    <row r="58" spans="1:6" x14ac:dyDescent="0.3">
      <c r="A58" s="82" t="s">
        <v>0</v>
      </c>
      <c r="B58" s="62" t="s">
        <v>1</v>
      </c>
      <c r="C58" s="83" t="s">
        <v>2</v>
      </c>
      <c r="D58" s="83"/>
      <c r="E58" s="62" t="s">
        <v>3</v>
      </c>
    </row>
    <row r="59" spans="1:6" ht="33" x14ac:dyDescent="0.3">
      <c r="A59" s="82"/>
      <c r="B59" s="17" t="s">
        <v>135</v>
      </c>
      <c r="C59" s="62" t="s">
        <v>4</v>
      </c>
      <c r="D59" s="62" t="s">
        <v>136</v>
      </c>
      <c r="E59" s="62"/>
      <c r="F59" s="1" t="s">
        <v>90</v>
      </c>
    </row>
    <row r="60" spans="1:6" x14ac:dyDescent="0.3">
      <c r="A60" s="63" t="s">
        <v>222</v>
      </c>
      <c r="B60" s="18" t="s">
        <v>137</v>
      </c>
      <c r="C60" s="19"/>
      <c r="D60" s="20"/>
      <c r="E60" s="18"/>
    </row>
    <row r="61" spans="1:6" ht="33" x14ac:dyDescent="0.3">
      <c r="A61" s="32" t="s">
        <v>27</v>
      </c>
      <c r="B61" s="33" t="s">
        <v>138</v>
      </c>
      <c r="C61" s="9" t="s">
        <v>44</v>
      </c>
      <c r="D61" s="9">
        <v>5</v>
      </c>
      <c r="E61" s="33" t="s">
        <v>274</v>
      </c>
    </row>
    <row r="62" spans="1:6" x14ac:dyDescent="0.3">
      <c r="A62" s="32" t="s">
        <v>28</v>
      </c>
      <c r="B62" s="33" t="s">
        <v>45</v>
      </c>
      <c r="C62" s="9" t="s">
        <v>44</v>
      </c>
      <c r="D62" s="9">
        <v>2</v>
      </c>
      <c r="E62" s="33" t="s">
        <v>274</v>
      </c>
    </row>
    <row r="63" spans="1:6" x14ac:dyDescent="0.3">
      <c r="A63" s="32" t="s">
        <v>50</v>
      </c>
      <c r="B63" s="33" t="s">
        <v>139</v>
      </c>
      <c r="C63" s="9" t="s">
        <v>44</v>
      </c>
      <c r="D63" s="9">
        <v>17</v>
      </c>
      <c r="E63" s="33" t="s">
        <v>274</v>
      </c>
    </row>
    <row r="64" spans="1:6" ht="33" x14ac:dyDescent="0.3">
      <c r="A64" s="32" t="s">
        <v>51</v>
      </c>
      <c r="B64" s="33" t="s">
        <v>54</v>
      </c>
      <c r="C64" s="9" t="s">
        <v>44</v>
      </c>
      <c r="D64" s="9">
        <v>0</v>
      </c>
      <c r="E64" s="33"/>
      <c r="F64" s="1" t="s">
        <v>91</v>
      </c>
    </row>
    <row r="65" spans="1:10" ht="33" x14ac:dyDescent="0.3">
      <c r="A65" s="32" t="s">
        <v>52</v>
      </c>
      <c r="B65" s="23" t="s">
        <v>140</v>
      </c>
      <c r="C65" s="9" t="s">
        <v>44</v>
      </c>
      <c r="D65" s="9">
        <v>24</v>
      </c>
      <c r="E65" s="34">
        <v>1</v>
      </c>
    </row>
    <row r="66" spans="1:10" ht="32.25" x14ac:dyDescent="0.3">
      <c r="A66" s="35">
        <v>2</v>
      </c>
      <c r="B66" s="36" t="s">
        <v>141</v>
      </c>
      <c r="C66" s="9"/>
      <c r="D66" s="29"/>
      <c r="E66" s="23"/>
    </row>
    <row r="67" spans="1:10" ht="31.5" x14ac:dyDescent="0.3">
      <c r="A67" s="32" t="s">
        <v>142</v>
      </c>
      <c r="B67" s="37" t="s">
        <v>143</v>
      </c>
      <c r="C67" s="9" t="s">
        <v>8</v>
      </c>
      <c r="D67" s="24" t="s">
        <v>86</v>
      </c>
      <c r="E67" s="23" t="s">
        <v>144</v>
      </c>
    </row>
    <row r="68" spans="1:10" ht="31.5" x14ac:dyDescent="0.3">
      <c r="A68" s="32" t="s">
        <v>145</v>
      </c>
      <c r="B68" s="37" t="s">
        <v>146</v>
      </c>
      <c r="C68" s="9" t="s">
        <v>147</v>
      </c>
      <c r="D68" s="9" t="s">
        <v>86</v>
      </c>
      <c r="E68" s="23" t="s">
        <v>148</v>
      </c>
    </row>
    <row r="69" spans="1:10" ht="33" x14ac:dyDescent="0.3">
      <c r="A69" s="32" t="s">
        <v>149</v>
      </c>
      <c r="B69" s="37" t="s">
        <v>150</v>
      </c>
      <c r="C69" s="9" t="s">
        <v>9</v>
      </c>
      <c r="D69" s="9" t="s">
        <v>86</v>
      </c>
      <c r="E69" s="23" t="s">
        <v>151</v>
      </c>
    </row>
    <row r="70" spans="1:10" x14ac:dyDescent="0.3">
      <c r="A70" s="63" t="s">
        <v>231</v>
      </c>
      <c r="B70" s="18" t="s">
        <v>152</v>
      </c>
      <c r="C70" s="19"/>
      <c r="D70" s="20"/>
      <c r="E70" s="18"/>
    </row>
    <row r="71" spans="1:10" x14ac:dyDescent="0.3">
      <c r="A71" s="22" t="s">
        <v>232</v>
      </c>
      <c r="B71" s="23" t="s">
        <v>153</v>
      </c>
      <c r="C71" s="24" t="s">
        <v>15</v>
      </c>
      <c r="D71" s="9">
        <v>63</v>
      </c>
      <c r="E71" s="23"/>
    </row>
    <row r="72" spans="1:10" x14ac:dyDescent="0.3">
      <c r="A72" s="22" t="s">
        <v>233</v>
      </c>
      <c r="B72" s="23" t="s">
        <v>154</v>
      </c>
      <c r="C72" s="24" t="s">
        <v>15</v>
      </c>
      <c r="D72" s="9">
        <v>60</v>
      </c>
      <c r="E72" s="23"/>
      <c r="F72" s="1" t="s">
        <v>89</v>
      </c>
    </row>
    <row r="73" spans="1:10" ht="33" x14ac:dyDescent="0.3">
      <c r="A73" s="22" t="s">
        <v>234</v>
      </c>
      <c r="B73" s="33" t="s">
        <v>275</v>
      </c>
      <c r="C73" s="24" t="s">
        <v>15</v>
      </c>
      <c r="D73" s="9">
        <v>10</v>
      </c>
      <c r="E73" s="23"/>
    </row>
    <row r="74" spans="1:10" x14ac:dyDescent="0.3">
      <c r="A74" s="22" t="s">
        <v>235</v>
      </c>
      <c r="B74" s="23" t="s">
        <v>155</v>
      </c>
      <c r="C74" s="24" t="s">
        <v>15</v>
      </c>
      <c r="D74" s="9">
        <v>0</v>
      </c>
      <c r="E74" s="23"/>
    </row>
    <row r="75" spans="1:10" s="38" customFormat="1" x14ac:dyDescent="0.3">
      <c r="A75" s="22" t="s">
        <v>236</v>
      </c>
      <c r="B75" s="23" t="s">
        <v>16</v>
      </c>
      <c r="C75" s="24" t="s">
        <v>14</v>
      </c>
      <c r="D75" s="9">
        <v>0</v>
      </c>
      <c r="E75" s="23"/>
    </row>
    <row r="76" spans="1:10" ht="33" x14ac:dyDescent="0.3">
      <c r="A76" s="63">
        <v>4</v>
      </c>
      <c r="B76" s="18" t="s">
        <v>17</v>
      </c>
      <c r="C76" s="19"/>
      <c r="D76" s="20"/>
      <c r="E76" s="18"/>
    </row>
    <row r="77" spans="1:10" x14ac:dyDescent="0.3">
      <c r="A77" s="22" t="s">
        <v>237</v>
      </c>
      <c r="B77" s="23" t="s">
        <v>156</v>
      </c>
      <c r="C77" s="24" t="s">
        <v>15</v>
      </c>
      <c r="D77" s="9">
        <v>3257</v>
      </c>
      <c r="E77" s="23"/>
      <c r="F77" s="88" t="s">
        <v>215</v>
      </c>
      <c r="G77" s="93"/>
      <c r="H77" s="93"/>
      <c r="I77" s="93"/>
      <c r="J77" s="93"/>
    </row>
    <row r="78" spans="1:10" x14ac:dyDescent="0.3">
      <c r="A78" s="22" t="s">
        <v>238</v>
      </c>
      <c r="B78" s="23" t="s">
        <v>53</v>
      </c>
      <c r="C78" s="24" t="s">
        <v>15</v>
      </c>
      <c r="D78" s="9">
        <v>2873</v>
      </c>
      <c r="E78" s="23"/>
      <c r="F78" s="88" t="s">
        <v>214</v>
      </c>
      <c r="G78" s="93"/>
      <c r="H78" s="93"/>
      <c r="I78" s="93"/>
      <c r="J78" s="93"/>
    </row>
    <row r="79" spans="1:10" x14ac:dyDescent="0.3">
      <c r="A79" s="22" t="s">
        <v>239</v>
      </c>
      <c r="B79" s="23" t="s">
        <v>18</v>
      </c>
      <c r="C79" s="24" t="s">
        <v>15</v>
      </c>
      <c r="D79" s="9">
        <v>0</v>
      </c>
      <c r="E79" s="23"/>
      <c r="F79" s="88" t="s">
        <v>216</v>
      </c>
      <c r="G79" s="89"/>
      <c r="H79" s="89"/>
      <c r="I79" s="89"/>
      <c r="J79" s="89"/>
    </row>
    <row r="80" spans="1:10" x14ac:dyDescent="0.3">
      <c r="A80" s="22" t="s">
        <v>240</v>
      </c>
      <c r="B80" s="23" t="s">
        <v>19</v>
      </c>
      <c r="C80" s="24" t="s">
        <v>14</v>
      </c>
      <c r="D80" s="9">
        <v>0</v>
      </c>
      <c r="E80" s="23"/>
      <c r="F80" s="88" t="s">
        <v>218</v>
      </c>
      <c r="G80" s="89"/>
      <c r="H80" s="89"/>
      <c r="I80" s="89"/>
      <c r="J80" s="67"/>
    </row>
    <row r="81" spans="1:10" ht="33" x14ac:dyDescent="0.3">
      <c r="A81" s="22" t="s">
        <v>241</v>
      </c>
      <c r="B81" s="33" t="s">
        <v>276</v>
      </c>
      <c r="C81" s="9" t="s">
        <v>15</v>
      </c>
      <c r="D81" s="9">
        <v>89</v>
      </c>
      <c r="E81" s="23"/>
      <c r="F81" s="88" t="s">
        <v>217</v>
      </c>
      <c r="G81" s="89"/>
      <c r="H81" s="89"/>
      <c r="I81" s="89"/>
      <c r="J81" s="89"/>
    </row>
    <row r="82" spans="1:10" x14ac:dyDescent="0.3">
      <c r="A82" s="22" t="s">
        <v>242</v>
      </c>
      <c r="B82" s="33" t="s">
        <v>55</v>
      </c>
      <c r="C82" s="9" t="s">
        <v>15</v>
      </c>
      <c r="D82" s="9">
        <v>48</v>
      </c>
      <c r="E82" s="23"/>
      <c r="F82" s="90"/>
      <c r="G82" s="91"/>
      <c r="H82" s="91"/>
      <c r="I82" s="91"/>
      <c r="J82" s="91"/>
    </row>
    <row r="83" spans="1:10" x14ac:dyDescent="0.3">
      <c r="A83" s="12" t="s">
        <v>56</v>
      </c>
      <c r="B83" s="13" t="s">
        <v>57</v>
      </c>
      <c r="C83" s="14"/>
      <c r="D83" s="15"/>
      <c r="E83" s="13"/>
    </row>
    <row r="84" spans="1:10" s="21" customFormat="1" x14ac:dyDescent="0.3">
      <c r="A84" s="82" t="s">
        <v>0</v>
      </c>
      <c r="B84" s="62" t="s">
        <v>1</v>
      </c>
      <c r="C84" s="83" t="s">
        <v>2</v>
      </c>
      <c r="D84" s="83"/>
      <c r="E84" s="62" t="s">
        <v>3</v>
      </c>
    </row>
    <row r="85" spans="1:10" s="21" customFormat="1" ht="33" x14ac:dyDescent="0.3">
      <c r="A85" s="82"/>
      <c r="B85" s="17" t="s">
        <v>135</v>
      </c>
      <c r="C85" s="62" t="s">
        <v>4</v>
      </c>
      <c r="D85" s="62" t="s">
        <v>136</v>
      </c>
      <c r="E85" s="62"/>
    </row>
    <row r="86" spans="1:10" s="21" customFormat="1" x14ac:dyDescent="0.3">
      <c r="A86" s="63" t="s">
        <v>222</v>
      </c>
      <c r="B86" s="18" t="s">
        <v>157</v>
      </c>
      <c r="C86" s="19"/>
      <c r="D86" s="20"/>
      <c r="E86" s="18"/>
    </row>
    <row r="87" spans="1:10" s="21" customFormat="1" ht="35.25" customHeight="1" x14ac:dyDescent="0.3">
      <c r="A87" s="22" t="s">
        <v>223</v>
      </c>
      <c r="B87" s="23" t="s">
        <v>158</v>
      </c>
      <c r="C87" s="24" t="s">
        <v>159</v>
      </c>
      <c r="D87" s="9">
        <v>0</v>
      </c>
      <c r="E87" s="25" t="s">
        <v>277</v>
      </c>
    </row>
    <row r="88" spans="1:10" s="21" customFormat="1" ht="35.25" customHeight="1" x14ac:dyDescent="0.3">
      <c r="A88" s="22" t="s">
        <v>224</v>
      </c>
      <c r="B88" s="23" t="s">
        <v>160</v>
      </c>
      <c r="C88" s="24" t="s">
        <v>159</v>
      </c>
      <c r="D88" s="9">
        <v>0</v>
      </c>
      <c r="E88" s="25" t="s">
        <v>277</v>
      </c>
    </row>
    <row r="89" spans="1:10" s="21" customFormat="1" ht="33" x14ac:dyDescent="0.3">
      <c r="A89" s="22" t="s">
        <v>225</v>
      </c>
      <c r="B89" s="33" t="s">
        <v>58</v>
      </c>
      <c r="C89" s="9" t="s">
        <v>15</v>
      </c>
      <c r="D89" s="9">
        <v>57</v>
      </c>
      <c r="E89" s="45">
        <v>1</v>
      </c>
    </row>
    <row r="90" spans="1:10" s="21" customFormat="1" ht="35.25" customHeight="1" x14ac:dyDescent="0.3">
      <c r="A90" s="22" t="s">
        <v>226</v>
      </c>
      <c r="B90" s="33" t="s">
        <v>59</v>
      </c>
      <c r="C90" s="24" t="s">
        <v>159</v>
      </c>
      <c r="D90" s="9">
        <v>2873</v>
      </c>
      <c r="E90" s="45">
        <v>1</v>
      </c>
    </row>
    <row r="91" spans="1:10" s="21" customFormat="1" x14ac:dyDescent="0.3">
      <c r="A91" s="63" t="s">
        <v>227</v>
      </c>
      <c r="B91" s="18" t="s">
        <v>161</v>
      </c>
      <c r="C91" s="19"/>
      <c r="D91" s="20"/>
      <c r="E91" s="18"/>
    </row>
    <row r="92" spans="1:10" s="21" customFormat="1" ht="26.45" customHeight="1" x14ac:dyDescent="0.3">
      <c r="A92" s="22" t="s">
        <v>228</v>
      </c>
      <c r="B92" s="23" t="s">
        <v>162</v>
      </c>
      <c r="C92" s="24" t="s">
        <v>15</v>
      </c>
      <c r="D92" s="9">
        <v>0</v>
      </c>
      <c r="E92" s="23"/>
    </row>
    <row r="93" spans="1:10" s="21" customFormat="1" ht="33" x14ac:dyDescent="0.3">
      <c r="A93" s="22" t="s">
        <v>229</v>
      </c>
      <c r="B93" s="23" t="s">
        <v>20</v>
      </c>
      <c r="C93" s="24" t="s">
        <v>15</v>
      </c>
      <c r="D93" s="9">
        <v>0</v>
      </c>
      <c r="E93" s="23"/>
    </row>
    <row r="94" spans="1:10" s="21" customFormat="1" ht="33" x14ac:dyDescent="0.3">
      <c r="A94" s="22" t="s">
        <v>230</v>
      </c>
      <c r="B94" s="23" t="s">
        <v>163</v>
      </c>
      <c r="C94" s="24" t="s">
        <v>15</v>
      </c>
      <c r="D94" s="9">
        <v>0</v>
      </c>
      <c r="E94" s="23"/>
    </row>
    <row r="95" spans="1:10" s="21" customFormat="1" ht="27" customHeight="1" x14ac:dyDescent="0.3">
      <c r="A95" s="22" t="s">
        <v>257</v>
      </c>
      <c r="B95" s="23" t="s">
        <v>164</v>
      </c>
      <c r="C95" s="24" t="s">
        <v>15</v>
      </c>
      <c r="D95" s="9">
        <v>0</v>
      </c>
      <c r="E95" s="23"/>
    </row>
    <row r="96" spans="1:10" s="21" customFormat="1" ht="34.5" customHeight="1" x14ac:dyDescent="0.3">
      <c r="A96" s="22" t="s">
        <v>243</v>
      </c>
      <c r="B96" s="23" t="s">
        <v>21</v>
      </c>
      <c r="C96" s="24" t="s">
        <v>15</v>
      </c>
      <c r="D96" s="9">
        <v>0</v>
      </c>
      <c r="E96" s="23"/>
    </row>
    <row r="97" spans="1:5" s="21" customFormat="1" ht="36" customHeight="1" x14ac:dyDescent="0.3">
      <c r="A97" s="35">
        <v>3</v>
      </c>
      <c r="B97" s="39" t="s">
        <v>165</v>
      </c>
      <c r="C97" s="9"/>
      <c r="D97" s="9"/>
      <c r="E97" s="33"/>
    </row>
    <row r="98" spans="1:5" s="21" customFormat="1" ht="34.5" customHeight="1" x14ac:dyDescent="0.3">
      <c r="A98" s="32" t="s">
        <v>46</v>
      </c>
      <c r="B98" s="33" t="s">
        <v>22</v>
      </c>
      <c r="C98" s="9" t="s">
        <v>15</v>
      </c>
      <c r="D98" s="9">
        <v>0</v>
      </c>
      <c r="E98" s="33" t="s">
        <v>61</v>
      </c>
    </row>
    <row r="99" spans="1:5" s="21" customFormat="1" ht="34.5" customHeight="1" x14ac:dyDescent="0.3">
      <c r="A99" s="32" t="s">
        <v>47</v>
      </c>
      <c r="B99" s="33" t="s">
        <v>63</v>
      </c>
      <c r="C99" s="9" t="s">
        <v>15</v>
      </c>
      <c r="D99" s="9">
        <v>62</v>
      </c>
      <c r="E99" s="6" t="s">
        <v>284</v>
      </c>
    </row>
    <row r="100" spans="1:5" s="21" customFormat="1" ht="79.5" customHeight="1" x14ac:dyDescent="0.3">
      <c r="A100" s="32" t="s">
        <v>48</v>
      </c>
      <c r="B100" s="33" t="s">
        <v>23</v>
      </c>
      <c r="C100" s="9" t="s">
        <v>15</v>
      </c>
      <c r="D100" s="40">
        <v>4</v>
      </c>
      <c r="E100" s="41" t="s">
        <v>282</v>
      </c>
    </row>
    <row r="101" spans="1:5" s="21" customFormat="1" ht="31.5" x14ac:dyDescent="0.3">
      <c r="A101" s="32" t="s">
        <v>49</v>
      </c>
      <c r="B101" s="29" t="s">
        <v>166</v>
      </c>
      <c r="C101" s="9" t="s">
        <v>15</v>
      </c>
      <c r="D101" s="9">
        <v>0</v>
      </c>
      <c r="E101" s="33" t="s">
        <v>61</v>
      </c>
    </row>
    <row r="102" spans="1:5" s="21" customFormat="1" ht="33.75" customHeight="1" x14ac:dyDescent="0.3">
      <c r="A102" s="35" t="s">
        <v>167</v>
      </c>
      <c r="B102" s="20" t="s">
        <v>259</v>
      </c>
      <c r="C102" s="19"/>
      <c r="D102" s="20"/>
      <c r="E102" s="23"/>
    </row>
    <row r="103" spans="1:5" s="21" customFormat="1" ht="35.25" customHeight="1" x14ac:dyDescent="0.3">
      <c r="A103" s="22" t="s">
        <v>237</v>
      </c>
      <c r="B103" s="23" t="s">
        <v>168</v>
      </c>
      <c r="C103" s="24" t="s">
        <v>15</v>
      </c>
      <c r="D103" s="9">
        <v>0</v>
      </c>
      <c r="E103" s="23" t="s">
        <v>66</v>
      </c>
    </row>
    <row r="104" spans="1:5" s="21" customFormat="1" ht="35.25" customHeight="1" x14ac:dyDescent="0.3">
      <c r="A104" s="22" t="s">
        <v>238</v>
      </c>
      <c r="B104" s="23" t="s">
        <v>65</v>
      </c>
      <c r="C104" s="24" t="s">
        <v>15</v>
      </c>
      <c r="D104" s="9">
        <v>0</v>
      </c>
      <c r="E104" s="23" t="s">
        <v>66</v>
      </c>
    </row>
    <row r="105" spans="1:5" s="21" customFormat="1" ht="71.25" customHeight="1" x14ac:dyDescent="0.3">
      <c r="A105" s="22" t="s">
        <v>239</v>
      </c>
      <c r="B105" s="23" t="s">
        <v>169</v>
      </c>
      <c r="C105" s="24" t="s">
        <v>15</v>
      </c>
      <c r="D105" s="9">
        <v>0</v>
      </c>
      <c r="E105" s="23"/>
    </row>
    <row r="106" spans="1:5" s="21" customFormat="1" ht="110.25" customHeight="1" x14ac:dyDescent="0.3">
      <c r="A106" s="22" t="s">
        <v>240</v>
      </c>
      <c r="B106" s="23" t="s">
        <v>170</v>
      </c>
      <c r="C106" s="24" t="s">
        <v>15</v>
      </c>
      <c r="D106" s="9">
        <v>0</v>
      </c>
      <c r="E106" s="23"/>
    </row>
    <row r="107" spans="1:5" x14ac:dyDescent="0.3">
      <c r="A107" s="12" t="s">
        <v>67</v>
      </c>
      <c r="B107" s="13" t="s">
        <v>68</v>
      </c>
      <c r="C107" s="14"/>
      <c r="D107" s="15"/>
      <c r="E107" s="13"/>
    </row>
    <row r="108" spans="1:5" s="21" customFormat="1" ht="22.5" customHeight="1" x14ac:dyDescent="0.3">
      <c r="A108" s="82" t="s">
        <v>0</v>
      </c>
      <c r="B108" s="62" t="s">
        <v>1</v>
      </c>
      <c r="C108" s="83" t="s">
        <v>2</v>
      </c>
      <c r="D108" s="83"/>
      <c r="E108" s="62" t="s">
        <v>3</v>
      </c>
    </row>
    <row r="109" spans="1:5" s="21" customFormat="1" ht="33" x14ac:dyDescent="0.3">
      <c r="A109" s="82"/>
      <c r="B109" s="17" t="s">
        <v>135</v>
      </c>
      <c r="C109" s="62" t="s">
        <v>4</v>
      </c>
      <c r="D109" s="62" t="s">
        <v>136</v>
      </c>
      <c r="E109" s="62"/>
    </row>
    <row r="110" spans="1:5" s="21" customFormat="1" ht="33" x14ac:dyDescent="0.3">
      <c r="A110" s="63" t="s">
        <v>222</v>
      </c>
      <c r="B110" s="18" t="s">
        <v>171</v>
      </c>
      <c r="C110" s="19" t="s">
        <v>14</v>
      </c>
      <c r="D110" s="42">
        <v>0.1</v>
      </c>
      <c r="E110" s="18"/>
    </row>
    <row r="111" spans="1:5" s="21" customFormat="1" ht="25.5" customHeight="1" x14ac:dyDescent="0.3">
      <c r="A111" s="25" t="s">
        <v>244</v>
      </c>
      <c r="B111" s="29" t="s">
        <v>172</v>
      </c>
      <c r="C111" s="24" t="s">
        <v>71</v>
      </c>
      <c r="D111" s="43">
        <v>28054</v>
      </c>
      <c r="E111" s="23"/>
    </row>
    <row r="112" spans="1:5" s="21" customFormat="1" ht="25.5" customHeight="1" x14ac:dyDescent="0.3">
      <c r="A112" s="25" t="s">
        <v>245</v>
      </c>
      <c r="B112" s="29" t="s">
        <v>173</v>
      </c>
      <c r="C112" s="24" t="s">
        <v>71</v>
      </c>
      <c r="D112" s="43">
        <v>2805</v>
      </c>
      <c r="E112" s="23"/>
    </row>
    <row r="113" spans="1:5" s="21" customFormat="1" ht="31.5" x14ac:dyDescent="0.3">
      <c r="A113" s="63" t="s">
        <v>227</v>
      </c>
      <c r="B113" s="20" t="s">
        <v>246</v>
      </c>
      <c r="C113" s="24"/>
      <c r="D113" s="43">
        <v>21207</v>
      </c>
      <c r="E113" s="23"/>
    </row>
    <row r="114" spans="1:5" s="21" customFormat="1" ht="23.45" customHeight="1" x14ac:dyDescent="0.3">
      <c r="A114" s="22" t="s">
        <v>247</v>
      </c>
      <c r="B114" s="29" t="s">
        <v>174</v>
      </c>
      <c r="C114" s="24" t="s">
        <v>175</v>
      </c>
      <c r="D114" s="9">
        <v>19</v>
      </c>
      <c r="E114" s="33" t="s">
        <v>279</v>
      </c>
    </row>
    <row r="115" spans="1:5" s="21" customFormat="1" ht="23.45" customHeight="1" x14ac:dyDescent="0.3">
      <c r="A115" s="22" t="s">
        <v>248</v>
      </c>
      <c r="B115" s="29" t="s">
        <v>176</v>
      </c>
      <c r="C115" s="24" t="s">
        <v>175</v>
      </c>
      <c r="D115" s="9" t="s">
        <v>86</v>
      </c>
      <c r="E115" s="33" t="s">
        <v>279</v>
      </c>
    </row>
    <row r="116" spans="1:5" s="21" customFormat="1" ht="23.45" customHeight="1" x14ac:dyDescent="0.3">
      <c r="A116" s="22" t="s">
        <v>249</v>
      </c>
      <c r="B116" s="29" t="s">
        <v>177</v>
      </c>
      <c r="C116" s="24" t="s">
        <v>175</v>
      </c>
      <c r="D116" s="9">
        <v>1</v>
      </c>
      <c r="E116" s="33" t="s">
        <v>279</v>
      </c>
    </row>
    <row r="117" spans="1:5" s="21" customFormat="1" ht="23.45" customHeight="1" x14ac:dyDescent="0.3">
      <c r="A117" s="22" t="s">
        <v>250</v>
      </c>
      <c r="B117" s="29" t="s">
        <v>178</v>
      </c>
      <c r="C117" s="24" t="s">
        <v>175</v>
      </c>
      <c r="D117" s="9">
        <v>14</v>
      </c>
      <c r="E117" s="33" t="s">
        <v>278</v>
      </c>
    </row>
    <row r="118" spans="1:5" s="21" customFormat="1" ht="33" customHeight="1" x14ac:dyDescent="0.3">
      <c r="A118" s="31" t="s">
        <v>251</v>
      </c>
      <c r="B118" s="30" t="s">
        <v>179</v>
      </c>
      <c r="C118" s="27" t="s">
        <v>175</v>
      </c>
      <c r="D118" s="28"/>
      <c r="E118" s="26"/>
    </row>
    <row r="119" spans="1:5" s="21" customFormat="1" ht="33" customHeight="1" x14ac:dyDescent="0.3">
      <c r="A119" s="31" t="s">
        <v>252</v>
      </c>
      <c r="B119" s="30" t="s">
        <v>180</v>
      </c>
      <c r="C119" s="27" t="s">
        <v>175</v>
      </c>
      <c r="D119" s="28"/>
      <c r="E119" s="26"/>
    </row>
    <row r="120" spans="1:5" s="21" customFormat="1" ht="33" customHeight="1" x14ac:dyDescent="0.3">
      <c r="A120" s="31" t="s">
        <v>253</v>
      </c>
      <c r="B120" s="30" t="s">
        <v>181</v>
      </c>
      <c r="C120" s="27" t="s">
        <v>175</v>
      </c>
      <c r="D120" s="28"/>
      <c r="E120" s="26"/>
    </row>
    <row r="121" spans="1:5" s="21" customFormat="1" ht="29.25" customHeight="1" x14ac:dyDescent="0.3">
      <c r="A121" s="22" t="s">
        <v>254</v>
      </c>
      <c r="B121" s="44" t="s">
        <v>182</v>
      </c>
      <c r="C121" s="24" t="s">
        <v>175</v>
      </c>
      <c r="D121" s="9">
        <v>2</v>
      </c>
      <c r="E121" s="23"/>
    </row>
    <row r="122" spans="1:5" s="21" customFormat="1" ht="33" x14ac:dyDescent="0.3">
      <c r="A122" s="22" t="s">
        <v>255</v>
      </c>
      <c r="B122" s="23" t="s">
        <v>256</v>
      </c>
      <c r="C122" s="24" t="s">
        <v>175</v>
      </c>
      <c r="D122" s="9" t="s">
        <v>221</v>
      </c>
      <c r="E122" s="23"/>
    </row>
    <row r="123" spans="1:5" s="21" customFormat="1" ht="24" customHeight="1" x14ac:dyDescent="0.3">
      <c r="A123" s="35">
        <v>3</v>
      </c>
      <c r="B123" s="39" t="s">
        <v>85</v>
      </c>
      <c r="C123" s="9"/>
      <c r="D123" s="9"/>
      <c r="E123" s="33"/>
    </row>
    <row r="124" spans="1:5" s="21" customFormat="1" ht="32.25" customHeight="1" x14ac:dyDescent="0.3">
      <c r="A124" s="32" t="s">
        <v>183</v>
      </c>
      <c r="B124" s="33" t="s">
        <v>69</v>
      </c>
      <c r="C124" s="9" t="s">
        <v>71</v>
      </c>
      <c r="D124" s="43" t="s">
        <v>280</v>
      </c>
      <c r="E124" s="33"/>
    </row>
    <row r="125" spans="1:5" s="21" customFormat="1" ht="24" customHeight="1" x14ac:dyDescent="0.3">
      <c r="A125" s="32" t="s">
        <v>130</v>
      </c>
      <c r="B125" s="33" t="s">
        <v>70</v>
      </c>
      <c r="C125" s="9" t="s">
        <v>71</v>
      </c>
      <c r="D125" s="43" t="s">
        <v>281</v>
      </c>
      <c r="E125" s="33"/>
    </row>
    <row r="126" spans="1:5" ht="33" x14ac:dyDescent="0.3">
      <c r="A126" s="12" t="s">
        <v>72</v>
      </c>
      <c r="B126" s="13" t="s">
        <v>73</v>
      </c>
      <c r="C126" s="14"/>
      <c r="D126" s="15"/>
      <c r="E126" s="13"/>
    </row>
    <row r="127" spans="1:5" ht="18.75" customHeight="1" x14ac:dyDescent="0.3">
      <c r="A127" s="63">
        <v>1</v>
      </c>
      <c r="B127" s="18" t="s">
        <v>184</v>
      </c>
      <c r="C127" s="19"/>
      <c r="D127" s="20"/>
      <c r="E127" s="18"/>
    </row>
    <row r="128" spans="1:5" ht="47.25" x14ac:dyDescent="0.3">
      <c r="A128" s="22" t="s">
        <v>185</v>
      </c>
      <c r="B128" s="29" t="s">
        <v>266</v>
      </c>
      <c r="C128" s="24" t="s">
        <v>14</v>
      </c>
      <c r="D128" s="49">
        <v>1</v>
      </c>
      <c r="E128" s="23" t="s">
        <v>285</v>
      </c>
    </row>
    <row r="129" spans="1:6" ht="31.5" x14ac:dyDescent="0.3">
      <c r="A129" s="31"/>
      <c r="B129" s="30" t="s">
        <v>186</v>
      </c>
      <c r="C129" s="27" t="s">
        <v>14</v>
      </c>
      <c r="D129" s="50">
        <v>1</v>
      </c>
      <c r="E129" s="26"/>
      <c r="F129" s="1" t="s">
        <v>92</v>
      </c>
    </row>
    <row r="130" spans="1:6" ht="33" x14ac:dyDescent="0.3">
      <c r="A130" s="22" t="s">
        <v>187</v>
      </c>
      <c r="B130" s="23" t="s">
        <v>188</v>
      </c>
      <c r="C130" s="24"/>
      <c r="D130" s="9"/>
      <c r="E130" s="23"/>
    </row>
    <row r="131" spans="1:6" x14ac:dyDescent="0.3">
      <c r="A131" s="31"/>
      <c r="B131" s="26" t="s">
        <v>189</v>
      </c>
      <c r="C131" s="27" t="s">
        <v>14</v>
      </c>
      <c r="D131" s="50">
        <v>1</v>
      </c>
      <c r="E131" s="26"/>
    </row>
    <row r="132" spans="1:6" x14ac:dyDescent="0.3">
      <c r="A132" s="48">
        <v>2</v>
      </c>
      <c r="B132" s="51" t="s">
        <v>190</v>
      </c>
      <c r="C132" s="24"/>
      <c r="D132" s="9"/>
      <c r="E132" s="52"/>
    </row>
    <row r="133" spans="1:6" ht="31.5" x14ac:dyDescent="0.3">
      <c r="A133" s="22" t="s">
        <v>142</v>
      </c>
      <c r="B133" s="29" t="s">
        <v>191</v>
      </c>
      <c r="C133" s="24" t="s">
        <v>14</v>
      </c>
      <c r="D133" s="53">
        <f>(30/132*100)</f>
        <v>22.727272727272727</v>
      </c>
      <c r="E133" s="23" t="s">
        <v>286</v>
      </c>
    </row>
    <row r="134" spans="1:6" ht="33" x14ac:dyDescent="0.3">
      <c r="A134" s="31" t="s">
        <v>192</v>
      </c>
      <c r="B134" s="30" t="s">
        <v>193</v>
      </c>
      <c r="C134" s="27" t="s">
        <v>11</v>
      </c>
      <c r="D134" s="28">
        <v>0</v>
      </c>
      <c r="E134" s="26"/>
    </row>
    <row r="135" spans="1:6" ht="33" x14ac:dyDescent="0.3">
      <c r="A135" s="31" t="s">
        <v>194</v>
      </c>
      <c r="B135" s="30" t="s">
        <v>195</v>
      </c>
      <c r="C135" s="27" t="s">
        <v>11</v>
      </c>
      <c r="D135" s="28">
        <v>0</v>
      </c>
      <c r="E135" s="26"/>
    </row>
    <row r="136" spans="1:6" ht="33" x14ac:dyDescent="0.3">
      <c r="A136" s="31" t="s">
        <v>196</v>
      </c>
      <c r="B136" s="30" t="s">
        <v>197</v>
      </c>
      <c r="C136" s="27" t="s">
        <v>11</v>
      </c>
      <c r="D136" s="28">
        <v>0</v>
      </c>
      <c r="E136" s="26"/>
    </row>
    <row r="137" spans="1:6" ht="31.5" x14ac:dyDescent="0.3">
      <c r="A137" s="22" t="s">
        <v>145</v>
      </c>
      <c r="B137" s="29" t="s">
        <v>198</v>
      </c>
      <c r="C137" s="24" t="s">
        <v>14</v>
      </c>
      <c r="D137" s="53">
        <f>(102/132)*100</f>
        <v>77.272727272727266</v>
      </c>
      <c r="E137" s="23" t="s">
        <v>287</v>
      </c>
    </row>
    <row r="138" spans="1:6" ht="31.5" x14ac:dyDescent="0.3">
      <c r="A138" s="31" t="s">
        <v>107</v>
      </c>
      <c r="B138" s="30" t="s">
        <v>199</v>
      </c>
      <c r="C138" s="27" t="s">
        <v>11</v>
      </c>
      <c r="D138" s="28">
        <v>102</v>
      </c>
      <c r="E138" s="26"/>
    </row>
    <row r="139" spans="1:6" x14ac:dyDescent="0.3">
      <c r="A139" s="31" t="s">
        <v>109</v>
      </c>
      <c r="B139" s="30" t="s">
        <v>200</v>
      </c>
      <c r="C139" s="27" t="s">
        <v>11</v>
      </c>
      <c r="D139" s="28">
        <v>102</v>
      </c>
      <c r="E139" s="26"/>
    </row>
    <row r="140" spans="1:6" ht="31.5" x14ac:dyDescent="0.3">
      <c r="A140" s="31" t="s">
        <v>201</v>
      </c>
      <c r="B140" s="30" t="s">
        <v>202</v>
      </c>
      <c r="C140" s="27" t="s">
        <v>11</v>
      </c>
      <c r="D140" s="28">
        <v>64</v>
      </c>
      <c r="E140" s="26"/>
    </row>
    <row r="141" spans="1:6" ht="31.5" x14ac:dyDescent="0.3">
      <c r="A141" s="22" t="s">
        <v>230</v>
      </c>
      <c r="B141" s="29" t="s">
        <v>203</v>
      </c>
      <c r="C141" s="24" t="s">
        <v>14</v>
      </c>
      <c r="D141" s="49">
        <f>(131/131)*100%</f>
        <v>1</v>
      </c>
      <c r="E141" s="23"/>
    </row>
    <row r="142" spans="1:6" ht="33" x14ac:dyDescent="0.3">
      <c r="A142" s="31" t="s">
        <v>267</v>
      </c>
      <c r="B142" s="30" t="s">
        <v>204</v>
      </c>
      <c r="C142" s="27" t="s">
        <v>11</v>
      </c>
      <c r="D142" s="28">
        <v>132</v>
      </c>
      <c r="E142" s="26"/>
    </row>
    <row r="143" spans="1:6" ht="33" x14ac:dyDescent="0.3">
      <c r="A143" s="31" t="s">
        <v>268</v>
      </c>
      <c r="B143" s="30" t="s">
        <v>205</v>
      </c>
      <c r="C143" s="27" t="s">
        <v>11</v>
      </c>
      <c r="D143" s="28">
        <v>132</v>
      </c>
      <c r="E143" s="26"/>
    </row>
    <row r="144" spans="1:6" ht="47.25" x14ac:dyDescent="0.3">
      <c r="A144" s="22" t="s">
        <v>206</v>
      </c>
      <c r="B144" s="29" t="s">
        <v>269</v>
      </c>
      <c r="C144" s="24" t="s">
        <v>14</v>
      </c>
      <c r="D144" s="49">
        <f>(D146/D145)*100%</f>
        <v>1</v>
      </c>
      <c r="E144" s="23"/>
    </row>
    <row r="145" spans="1:7" ht="33" x14ac:dyDescent="0.3">
      <c r="A145" s="31" t="s">
        <v>251</v>
      </c>
      <c r="B145" s="30" t="s">
        <v>207</v>
      </c>
      <c r="C145" s="27" t="s">
        <v>41</v>
      </c>
      <c r="D145" s="28">
        <v>1362</v>
      </c>
      <c r="E145" s="26"/>
    </row>
    <row r="146" spans="1:7" ht="33" x14ac:dyDescent="0.3">
      <c r="A146" s="31" t="s">
        <v>252</v>
      </c>
      <c r="B146" s="30" t="s">
        <v>208</v>
      </c>
      <c r="C146" s="27" t="s">
        <v>41</v>
      </c>
      <c r="D146" s="28">
        <v>1362</v>
      </c>
      <c r="E146" s="26"/>
    </row>
    <row r="147" spans="1:7" ht="33" x14ac:dyDescent="0.3">
      <c r="A147" s="22" t="s">
        <v>243</v>
      </c>
      <c r="B147" s="23" t="s">
        <v>209</v>
      </c>
      <c r="C147" s="24" t="s">
        <v>14</v>
      </c>
      <c r="D147" s="49">
        <v>1</v>
      </c>
      <c r="E147" s="23"/>
    </row>
    <row r="148" spans="1:7" ht="33" x14ac:dyDescent="0.3">
      <c r="A148" s="31" t="s">
        <v>210</v>
      </c>
      <c r="B148" s="30" t="s">
        <v>211</v>
      </c>
      <c r="C148" s="27" t="s">
        <v>11</v>
      </c>
      <c r="D148" s="28">
        <v>54</v>
      </c>
      <c r="E148" s="26"/>
    </row>
    <row r="149" spans="1:7" ht="47.25" x14ac:dyDescent="0.3">
      <c r="A149" s="31" t="s">
        <v>270</v>
      </c>
      <c r="B149" s="30" t="s">
        <v>212</v>
      </c>
      <c r="C149" s="27" t="s">
        <v>11</v>
      </c>
      <c r="D149" s="28">
        <v>27</v>
      </c>
      <c r="E149" s="26"/>
    </row>
    <row r="151" spans="1:7" x14ac:dyDescent="0.3">
      <c r="B151" s="70" t="s">
        <v>77</v>
      </c>
      <c r="E151" s="71" t="s">
        <v>79</v>
      </c>
      <c r="F151" s="71"/>
      <c r="G151" s="71"/>
    </row>
    <row r="152" spans="1:7" x14ac:dyDescent="0.3">
      <c r="B152" s="72" t="s">
        <v>78</v>
      </c>
      <c r="E152" s="72" t="s">
        <v>80</v>
      </c>
      <c r="F152" s="73"/>
      <c r="G152" s="73"/>
    </row>
    <row r="153" spans="1:7" x14ac:dyDescent="0.3">
      <c r="B153" s="72"/>
      <c r="E153" s="72"/>
      <c r="F153" s="73"/>
      <c r="G153" s="73"/>
    </row>
    <row r="154" spans="1:7" x14ac:dyDescent="0.3">
      <c r="B154" s="72"/>
      <c r="E154" s="72"/>
      <c r="F154" s="73"/>
      <c r="G154" s="73"/>
    </row>
    <row r="155" spans="1:7" x14ac:dyDescent="0.3">
      <c r="B155" s="72"/>
      <c r="E155" s="72"/>
      <c r="F155" s="73"/>
      <c r="G155" s="73"/>
    </row>
    <row r="156" spans="1:7" s="74" customFormat="1" x14ac:dyDescent="0.3">
      <c r="A156" s="66"/>
      <c r="B156" s="70" t="s">
        <v>220</v>
      </c>
      <c r="C156" s="65"/>
      <c r="D156" s="65"/>
      <c r="E156" s="70" t="s">
        <v>88</v>
      </c>
      <c r="F156" s="71"/>
      <c r="G156" s="71"/>
    </row>
    <row r="158" spans="1:7" x14ac:dyDescent="0.3">
      <c r="B158" s="75" t="s">
        <v>81</v>
      </c>
    </row>
    <row r="159" spans="1:7" x14ac:dyDescent="0.3">
      <c r="B159" s="76" t="s">
        <v>83</v>
      </c>
      <c r="C159" s="76"/>
      <c r="D159" s="76"/>
      <c r="E159" s="76"/>
    </row>
    <row r="160" spans="1:7" x14ac:dyDescent="0.3">
      <c r="B160" s="76" t="s">
        <v>84</v>
      </c>
      <c r="C160" s="76"/>
      <c r="D160" s="76"/>
      <c r="E160" s="76"/>
    </row>
    <row r="161" spans="2:5" x14ac:dyDescent="0.3">
      <c r="B161" s="77"/>
      <c r="C161" s="77"/>
      <c r="D161" s="77"/>
      <c r="E161" s="77"/>
    </row>
  </sheetData>
  <mergeCells count="27">
    <mergeCell ref="F81:J81"/>
    <mergeCell ref="F82:J82"/>
    <mergeCell ref="A5:E5"/>
    <mergeCell ref="F80:I80"/>
    <mergeCell ref="F77:J77"/>
    <mergeCell ref="F78:J78"/>
    <mergeCell ref="F79:J79"/>
    <mergeCell ref="A6:A7"/>
    <mergeCell ref="B6:B7"/>
    <mergeCell ref="C6:D6"/>
    <mergeCell ref="E6:E7"/>
    <mergeCell ref="A1:B1"/>
    <mergeCell ref="C1:E1"/>
    <mergeCell ref="A2:B2"/>
    <mergeCell ref="C2:E2"/>
    <mergeCell ref="A4:E4"/>
    <mergeCell ref="B159:E159"/>
    <mergeCell ref="B161:E161"/>
    <mergeCell ref="A36:A37"/>
    <mergeCell ref="C36:D36"/>
    <mergeCell ref="A58:A59"/>
    <mergeCell ref="C58:D58"/>
    <mergeCell ref="A84:A85"/>
    <mergeCell ref="C84:D84"/>
    <mergeCell ref="A108:A109"/>
    <mergeCell ref="C108:D108"/>
    <mergeCell ref="B160:E16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39765A-7F85-4BDD-B93A-70579F9B0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AFCCE-66F0-489D-B3A1-95F2A97700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BF291A-4FC0-4789-983A-B684DBFD1D2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2021-03-08T08:01:16Z</cp:lastPrinted>
  <dcterms:created xsi:type="dcterms:W3CDTF">2021-03-05T03:56:19Z</dcterms:created>
  <dcterms:modified xsi:type="dcterms:W3CDTF">2024-11-18T13:01:54Z</dcterms:modified>
</cp:coreProperties>
</file>